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TENTE\Desktop\"/>
    </mc:Choice>
  </mc:AlternateContent>
  <bookViews>
    <workbookView xWindow="-15" yWindow="-15" windowWidth="19440" windowHeight="8565"/>
  </bookViews>
  <sheets>
    <sheet name="Foglio1" sheetId="1" r:id="rId1"/>
  </sheets>
  <definedNames>
    <definedName name="_xlnm.Print_Area" localSheetId="0">Foglio1!$A$1:$P$100</definedName>
  </definedNames>
  <calcPr calcId="162913"/>
</workbook>
</file>

<file path=xl/calcChain.xml><?xml version="1.0" encoding="utf-8"?>
<calcChain xmlns="http://schemas.openxmlformats.org/spreadsheetml/2006/main">
  <c r="K56" i="1" l="1"/>
  <c r="O56" i="1" s="1"/>
  <c r="K47" i="1"/>
  <c r="O47" i="1" s="1"/>
  <c r="K28" i="1"/>
  <c r="O28" i="1" s="1"/>
  <c r="K19" i="1"/>
  <c r="O19" i="1" s="1"/>
  <c r="K10" i="1" l="1"/>
  <c r="K38" i="1" l="1"/>
  <c r="O38" i="1" s="1"/>
  <c r="O10" i="1" l="1"/>
</calcChain>
</file>

<file path=xl/sharedStrings.xml><?xml version="1.0" encoding="utf-8"?>
<sst xmlns="http://schemas.openxmlformats.org/spreadsheetml/2006/main" count="74" uniqueCount="24">
  <si>
    <t>da</t>
  </si>
  <si>
    <t>a</t>
  </si>
  <si>
    <t>TABELLA CALCOLO COMPETENZE</t>
  </si>
  <si>
    <t>PERCENTUALE</t>
  </si>
  <si>
    <t xml:space="preserve">TRIBUNALE di </t>
  </si>
  <si>
    <t>NO:</t>
  </si>
  <si>
    <t>SI:</t>
  </si>
  <si>
    <t>€</t>
  </si>
  <si>
    <r>
      <t xml:space="preserve">Operazioni di pignoramento effettuate entro </t>
    </r>
    <r>
      <rPr>
        <b/>
        <i/>
        <u/>
        <sz val="14"/>
        <color theme="1"/>
        <rFont val="Times New Roman"/>
        <family val="1"/>
      </rPr>
      <t>15 gg dalla richiesta:</t>
    </r>
  </si>
  <si>
    <t>infinito</t>
  </si>
  <si>
    <t>-</t>
  </si>
  <si>
    <t>valore di assegnazione
o ricavato della vendita dei beni mobili pignorati</t>
  </si>
  <si>
    <t>ricavato della vendita
o valore di assegnazione dei beni e dei crediti pignorati ai sensi degli articoli 492-bis c.p.c.</t>
  </si>
  <si>
    <r>
      <rPr>
        <b/>
        <i/>
        <u/>
        <sz val="16"/>
        <color theme="1"/>
        <rFont val="Times New Roman"/>
        <family val="1"/>
      </rPr>
      <t>PIGNORAMENTO MOBILIARE</t>
    </r>
    <r>
      <rPr>
        <b/>
        <i/>
        <u/>
        <sz val="14"/>
        <color theme="1"/>
        <rFont val="Times New Roman"/>
        <family val="1"/>
      </rPr>
      <t>ai sensi dell’art. 513 c.p.c.</t>
    </r>
    <r>
      <rPr>
        <b/>
        <i/>
        <u/>
        <sz val="10"/>
        <color theme="1"/>
        <rFont val="Times New Roman"/>
        <family val="1"/>
      </rPr>
      <t>POSITIVO ISCRITTO A RUOLO</t>
    </r>
    <r>
      <rPr>
        <b/>
        <i/>
        <u/>
        <sz val="12"/>
        <color theme="1"/>
        <rFont val="Times New Roman"/>
        <family val="1"/>
      </rPr>
      <t xml:space="preserve">
CALCOLO
COMPENSO SPETTANTE DA CALCOLARE SUL VALORE DI ASSEGNAZIONE O SUL RICAVATO DELLA VENDITA
DEI BENI MOBILI PIGNORATI</t>
    </r>
  </si>
  <si>
    <r>
      <rPr>
        <b/>
        <i/>
        <u/>
        <sz val="16"/>
        <color theme="1"/>
        <rFont val="Times New Roman"/>
        <family val="1"/>
      </rPr>
      <t>PIGNORAMENTO MOBILIARE ai sensi dell’art. 513 c.p.c.</t>
    </r>
    <r>
      <rPr>
        <b/>
        <i/>
        <u/>
        <sz val="10"/>
        <color theme="1"/>
        <rFont val="Times New Roman"/>
        <family val="1"/>
      </rPr>
      <t>POSITIVO ISCRITTO A RUOLO</t>
    </r>
    <r>
      <rPr>
        <b/>
        <i/>
        <u/>
        <sz val="12"/>
        <color theme="1"/>
        <rFont val="Times New Roman"/>
        <family val="1"/>
      </rPr>
      <t xml:space="preserve">
CALCOLO
</t>
    </r>
    <r>
      <rPr>
        <b/>
        <i/>
        <u/>
        <sz val="10"/>
        <color theme="1"/>
        <rFont val="Times New Roman"/>
        <family val="1"/>
      </rPr>
      <t>COMPENSO SPETTANTE DA CALCOLARE SUL VALORE DEI BENI MOBILI PIGNORATI O, SE MAGGIORE,
SULL'IMPORTO DELLA SOMMA VERSATA</t>
    </r>
    <r>
      <rPr>
        <b/>
        <i/>
        <u/>
        <sz val="12"/>
        <color theme="1"/>
        <rFont val="Times New Roman"/>
        <family val="1"/>
      </rPr>
      <t xml:space="preserve">
</t>
    </r>
    <r>
      <rPr>
        <b/>
        <i/>
        <u/>
        <sz val="12"/>
        <color rgb="FFC00000"/>
        <rFont val="Times New Roman"/>
        <family val="1"/>
      </rPr>
      <t>in caso di CONVERSIONE</t>
    </r>
    <r>
      <rPr>
        <b/>
        <i/>
        <u/>
        <sz val="12"/>
        <color theme="1"/>
        <rFont val="Times New Roman"/>
        <family val="1"/>
      </rPr>
      <t xml:space="preserve"> del pignoramento ai sensi dell’articolo 495 c.p.c.</t>
    </r>
  </si>
  <si>
    <r>
      <rPr>
        <b/>
        <i/>
        <u/>
        <sz val="16"/>
        <color theme="1"/>
        <rFont val="Times New Roman"/>
        <family val="1"/>
      </rPr>
      <t xml:space="preserve">PIGNORAMENTO PRESSO TERZI </t>
    </r>
    <r>
      <rPr>
        <b/>
        <i/>
        <u/>
        <sz val="10"/>
        <color theme="1"/>
        <rFont val="Times New Roman"/>
        <family val="1"/>
      </rPr>
      <t>POSITIVO ISCRITTO A RUOLO</t>
    </r>
    <r>
      <rPr>
        <b/>
        <i/>
        <u/>
        <sz val="12"/>
        <color theme="1"/>
        <rFont val="Times New Roman"/>
        <family val="1"/>
      </rPr>
      <t xml:space="preserve">
CALCOLO
COMPENSO SPETTANTE DA CALCOLARE SUL RICAVATO DELLA VENDITA O SUL VALORE DI ASSEGNAZIONE
DEI BENI E DEI CREDITI PIGNORATI individuati, in via preventiva, telematicamente ai sensi dell’art. 492 bis c.p.c.</t>
    </r>
  </si>
  <si>
    <r>
      <rPr>
        <b/>
        <i/>
        <u/>
        <sz val="16"/>
        <color theme="1"/>
        <rFont val="Times New Roman"/>
        <family val="1"/>
      </rPr>
      <t xml:space="preserve">PIGNORAMENTO PRESSO TERZI </t>
    </r>
    <r>
      <rPr>
        <b/>
        <i/>
        <u/>
        <sz val="10"/>
        <color theme="1"/>
        <rFont val="Times New Roman"/>
        <family val="1"/>
      </rPr>
      <t>POSITIVO ISCRITTO A RUOLO</t>
    </r>
    <r>
      <rPr>
        <b/>
        <i/>
        <u/>
        <sz val="12"/>
        <color theme="1"/>
        <rFont val="Times New Roman"/>
        <family val="1"/>
      </rPr>
      <t xml:space="preserve">
CALCOLO
</t>
    </r>
    <r>
      <rPr>
        <b/>
        <i/>
        <u/>
        <sz val="10"/>
        <color theme="1"/>
        <rFont val="Times New Roman"/>
        <family val="1"/>
      </rPr>
      <t>COMPENSO SPETTANTE DA CALCOLARE SUL VALORE DEI BENI MOBILI PIGNORATI O, SE MAGGIORE,
SULL'IMPORTO DELLA SOMMA VERSATA individuati, in via preventiva, telematicamente ai sensi dell’art. 492 bis c.p.c.</t>
    </r>
    <r>
      <rPr>
        <b/>
        <i/>
        <u/>
        <sz val="12"/>
        <color theme="1"/>
        <rFont val="Times New Roman"/>
        <family val="1"/>
      </rPr>
      <t xml:space="preserve">
</t>
    </r>
    <r>
      <rPr>
        <b/>
        <i/>
        <u/>
        <sz val="12"/>
        <color rgb="FFC00000"/>
        <rFont val="Times New Roman"/>
        <family val="1"/>
      </rPr>
      <t>in caso di CONVERSIONE</t>
    </r>
    <r>
      <rPr>
        <b/>
        <i/>
        <u/>
        <sz val="12"/>
        <color theme="1"/>
        <rFont val="Times New Roman"/>
        <family val="1"/>
      </rPr>
      <t xml:space="preserve"> del pignoramento ai sensi dell’articolo 495 c.p.c.</t>
    </r>
  </si>
  <si>
    <t xml:space="preserve">Diritti e indennità (D.P.R. 15 dicembre 1959, n. 1229) 
Testo entrato in vigore dal 21 agosto 2015                            
  Art. 122. 
   Gli ufficiali giudiziari sono retribuiti: 
    1) mediante proventi costituiti dai diritti che sono  autorizzati ad esigere, secondo le disposizioni del presente ordinamento  o  di altre leggi, sugli attive commissioni inerenti al loro ufficio; 
    2) con una percentuale sui crediti recuperati dall’Erario, sui campioni civili, penali ed amministrativi e sulle somme introitate dall'Erario per effetto della vendita dei corpi di reato, in  ragione del quindici percento. 
  Quando si procede alle operazioni di pignoramento presso terzi  a norma dell'articolo 492-bis del codice di procedura civile o di pignoramento mobiliare, gli ufficiali giudiziari sono retribuiti mediante un ulteriore compenso, che rientra tra le spese di esecuzione ed è dimezzato nel caso in cui le operazioni non vengano effettuate entro quindici giorni dalla richiesta, stabilito dal giudice dell'esecuzione: 
    a) in una percentuale del 5 per cento sul valore di  assegnazione o sul ricavato della vendita dei beni mobili pignorati fino  ad  euro 10.000,00, in una percentuale del 2 per cento sul ricavato della vendita o sul valore di assegnazione dei  beni  mobili  pignorati da euro 10.001,00 fino ad euro 25.000,00 e in una percentuale del 1  per cento sull'importo superiore; 
    b) in una percentuale del 6 per cento sul ricavato della  vendita o sul valore di assegnazione dei beni e dei crediti  pignorati  ai sensi degli articoli 492-bis del codice di procedura civile fino ad euro 10.000,00, in una percentuale del 4 per cento sul ricavato della vendita o sul valore di assegnazione dei beni e dei crediti pignorati da euro 10.001,00 fino ad euro 25.000,00 ed in una percentuale del  3 per cento sull'importo superiore. (20) 
  In caso di conversione del pignoramento ai sensi dell'articolo 495 del codice di procedura civile, il compenso è determinato secondo le percentuali di cui alla lettera a) ridotte della metà, sul valore dei beni o dei crediti pignorati o, se maggiore,  sull'importo della somma versata. (20) 
  ((In caso di estinzione del processo esecutivo il compenso è posto a carico  del  creditore  procedente  ed  è liquidato  dal  giudice dell'esecuzione  nella  medesima misura di cui al terzo comma, calcolata sul valore dei beni o dei crediti pignorati o,  se  minore, sul valore del credito per  cui  si  procede. In caso di chiusura anticipata  del  processo  a  norma   dell'articolo   164-bis  delle disposizioni per l'attuazione del codice di procedura civile o a norma dell'articolo 532, secondo comma, terzo periodo, del codice di procedura civile, il compenso previsto dal secondo comma non è dovuto. La disposizione di cui al periodo precedente si applica anche nel caso  di  inefficacia  del  pignoramento a norma dell'articolo 164-ter o dell'articolo 159-ter delle disposizioni per l'attuazione del codice di procedura civile. Negli altri casi di chiusura anticipata del processo esecutivo si applica la disposizione di cui al primo periodo. Il giudice provvede con  decreto che costituisce titolo esecutivo.)) 
  In ogni caso il compenso dell'ufficiale giudiziario calcolato ai sensi dei commi secondo, terzo e quarto non può essere superiore  ad un importo pari al 5 per cento del valore  del  credito  per  cui  si procede ((e comunque non può eccedere l'importo di euro  3.000,00)). (20) 
  Le somme complessivamente percepite a norma dei commi secondo, terzo, quarto e quinto sono attribuite dall'ufficiale  giudiziario dirigente l'ufficio nella misura del sessanta per cento all'ufficiale o al funzionario che ha proceduto alle operazioni di  pignoramento.
((La residua quota del quaranta per cento è distribuita dall'ufficiale  giudiziario coordinatore  dell'ufficio,  in  parti uguali, tra tutti gli ufficiali giudiziari e funzionari appartenenti all'ufficio notificazioni, esecuzioni e protesti.)) 
Quando l'ufficiale o il funzionario che ha eseguito il pignoramento è diverso da colui che ha interrogato le banche dati  previste dall'articolo 492-bis del codice di procedura civile e dal decreto di cui all'articolo 155-quater delle disposizioni per  l'attuazione  del codice di procedura civile, il compenso di cui al primo periodo del presente comma è attribuito nella misura del  cinquanta  per cento ciascuno. (20) 
  Tale percentuale è comprensiva anche delle quote di spettanza degli aiutanti ufficiali giudiziari. 
 _._._._._._._._ 
AGGIORNAMENTO (20) 
  Il D.L. 12 settembre 2014, n.  132, convertito con  modificazioni dalla L. 10 novembre 2014, n. 162, ha disposto (con l'art. 19,  comma 6-bis) che le presenti modifiche si applicano  i  procedimenti iniziati a decorrere dal trentesimo giorno successivo  alla  data di entrata in vigore della legge di conversione del D.L. medesimo. 
</t>
  </si>
  <si>
    <t>valore dei beni 
pignorati o, se maggiore, sull'importo della somma versata</t>
  </si>
  <si>
    <t>minore somma tra il valore dei beni 
pignorati ed il valore del credito per cui si procede</t>
  </si>
  <si>
    <t>minore somma tra il valore dei beni o dei crediti 
pignorati ed il valore del credito per cui si procede</t>
  </si>
  <si>
    <t>valore dei beni o dei crediti
pignorati o, se maggiore, sull'importo della somma versata</t>
  </si>
  <si>
    <r>
      <rPr>
        <b/>
        <i/>
        <u/>
        <sz val="16"/>
        <color theme="1"/>
        <rFont val="Times New Roman"/>
        <family val="1"/>
      </rPr>
      <t xml:space="preserve">PIGNORAMENTO PRESSO TERZI </t>
    </r>
    <r>
      <rPr>
        <b/>
        <i/>
        <u/>
        <sz val="10"/>
        <color theme="1"/>
        <rFont val="Times New Roman"/>
        <family val="1"/>
      </rPr>
      <t>POSITIVO ISCRITTO A RUOLO</t>
    </r>
    <r>
      <rPr>
        <b/>
        <i/>
        <u/>
        <sz val="12"/>
        <color theme="1"/>
        <rFont val="Times New Roman"/>
        <family val="1"/>
      </rPr>
      <t xml:space="preserve">
CALCOLO
</t>
    </r>
    <r>
      <rPr>
        <b/>
        <i/>
        <u/>
        <sz val="10"/>
        <color theme="1"/>
        <rFont val="Times New Roman"/>
        <family val="1"/>
      </rPr>
      <t xml:space="preserve">COMPENSO SPETTANTE DA CALCOLARE SULLA MINORE SOMMA TRA IL VALORE DEI BENI PIGNORATI
ED IL VALORE DEL CREDITO PER CUI SI PROCEDE individuati, in via preventiva, telematicamente ai sensi dell’art. 492 bis c.p.c.
</t>
    </r>
    <r>
      <rPr>
        <b/>
        <i/>
        <u/>
        <sz val="12"/>
        <color theme="1"/>
        <rFont val="Times New Roman"/>
        <family val="1"/>
      </rPr>
      <t xml:space="preserve">e posto a carico del Creditore procedente
</t>
    </r>
    <r>
      <rPr>
        <b/>
        <i/>
        <u/>
        <sz val="12"/>
        <color rgb="FFC00000"/>
        <rFont val="Times New Roman"/>
        <family val="1"/>
      </rPr>
      <t>in caso di ESTINZIONE O CHIUSURA ANTICIPATA</t>
    </r>
    <r>
      <rPr>
        <b/>
        <i/>
        <u/>
        <sz val="12"/>
        <rFont val="Times New Roman"/>
        <family val="1"/>
      </rPr>
      <t xml:space="preserve"> del processo esecutivo</t>
    </r>
  </si>
  <si>
    <r>
      <rPr>
        <b/>
        <i/>
        <u/>
        <sz val="16"/>
        <color theme="1"/>
        <rFont val="Times New Roman"/>
        <family val="1"/>
      </rPr>
      <t>PIGNORAMENTO MOBILIARE ai sensi dell’art. 513 c.p.c.</t>
    </r>
    <r>
      <rPr>
        <b/>
        <i/>
        <u/>
        <sz val="10"/>
        <color theme="1"/>
        <rFont val="Times New Roman"/>
        <family val="1"/>
      </rPr>
      <t>POSITIVO ISCRITTO A RUOLO</t>
    </r>
    <r>
      <rPr>
        <b/>
        <i/>
        <u/>
        <sz val="12"/>
        <color theme="1"/>
        <rFont val="Times New Roman"/>
        <family val="1"/>
      </rPr>
      <t xml:space="preserve">
CALCOLO
</t>
    </r>
    <r>
      <rPr>
        <b/>
        <i/>
        <u/>
        <sz val="10"/>
        <color theme="1"/>
        <rFont val="Times New Roman"/>
        <family val="1"/>
      </rPr>
      <t>COMPENSO SPETTANTE DA CALCOLARE SULLA MINORE SOMMA TRA IL VALORE DEI BENI PIGNORATI
ED IL VALORE DEL CREDITO PER CUI SI PROCEDE e posto a carico del Creditore procedente</t>
    </r>
    <r>
      <rPr>
        <b/>
        <i/>
        <u/>
        <sz val="12"/>
        <color theme="1"/>
        <rFont val="Times New Roman"/>
        <family val="1"/>
      </rPr>
      <t xml:space="preserve">
</t>
    </r>
    <r>
      <rPr>
        <b/>
        <i/>
        <u/>
        <sz val="12"/>
        <color rgb="FFC00000"/>
        <rFont val="Times New Roman"/>
        <family val="1"/>
      </rPr>
      <t>in caso di ESTINZIONE O CHIUSURA ANTICIPATA</t>
    </r>
    <r>
      <rPr>
        <b/>
        <i/>
        <u/>
        <sz val="12"/>
        <rFont val="Times New Roman"/>
        <family val="1"/>
      </rPr>
      <t xml:space="preserve"> del processo esecutivo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</si>
</sst>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b/>
      <i/>
      <sz val="14"/>
      <color theme="1"/>
      <name val="Times New Roman"/>
      <family val="1"/>
    </font>
    <font>
      <b/>
      <i/>
      <sz val="12"/>
      <color theme="1"/>
      <name val="Times New Roman"/>
      <family val="1"/>
    </font>
    <font>
      <b/>
      <i/>
      <sz val="8"/>
      <color theme="1"/>
      <name val="Times New Roman"/>
      <family val="1"/>
    </font>
    <font>
      <b/>
      <i/>
      <sz val="20"/>
      <color theme="1"/>
      <name val="Times New Roman"/>
      <family val="1"/>
    </font>
    <font>
      <b/>
      <i/>
      <u/>
      <sz val="20"/>
      <color theme="1"/>
      <name val="Times New Roman"/>
      <family val="1"/>
    </font>
    <font>
      <b/>
      <i/>
      <sz val="11"/>
      <color theme="1"/>
      <name val="Times New Roman"/>
      <family val="1"/>
    </font>
    <font>
      <b/>
      <i/>
      <u/>
      <sz val="12"/>
      <color theme="1"/>
      <name val="Times New Roman"/>
      <family val="1"/>
    </font>
    <font>
      <b/>
      <i/>
      <sz val="10"/>
      <color theme="1"/>
      <name val="Times New Roman"/>
      <family val="1"/>
    </font>
    <font>
      <b/>
      <i/>
      <u/>
      <sz val="14"/>
      <color theme="1"/>
      <name val="Times New Roman"/>
      <family val="1"/>
    </font>
    <font>
      <b/>
      <i/>
      <sz val="18"/>
      <color theme="1"/>
      <name val="Times New Roman"/>
      <family val="1"/>
    </font>
    <font>
      <b/>
      <i/>
      <sz val="9"/>
      <color theme="1"/>
      <name val="Times New Roman"/>
      <family val="1"/>
    </font>
    <font>
      <b/>
      <i/>
      <u/>
      <sz val="10"/>
      <color theme="1"/>
      <name val="Times New Roman"/>
      <family val="1"/>
    </font>
    <font>
      <b/>
      <i/>
      <u/>
      <sz val="12"/>
      <color rgb="FFC00000"/>
      <name val="Times New Roman"/>
      <family val="1"/>
    </font>
    <font>
      <b/>
      <i/>
      <u/>
      <sz val="16"/>
      <color theme="1"/>
      <name val="Times New Roman"/>
      <family val="1"/>
    </font>
    <font>
      <b/>
      <i/>
      <u/>
      <sz val="12"/>
      <name val="Times New Roman"/>
      <family val="1"/>
    </font>
  </fonts>
  <fills count="4">
    <fill>
      <patternFill patternType="none"/>
    </fill>
    <fill>
      <patternFill patternType="gray125"/>
    </fill>
    <fill>
      <patternFill patternType="solid">
        <fgColor rgb="FFFFFF66"/>
        <bgColor indexed="64"/>
      </patternFill>
    </fill>
    <fill>
      <patternFill patternType="solid">
        <fgColor theme="2"/>
        <bgColor indexed="64"/>
      </patternFill>
    </fill>
  </fills>
  <borders count="29">
    <border>
      <left/>
      <right/>
      <top/>
      <bottom/>
      <diagonal/>
    </border>
    <border>
      <left/>
      <right/>
      <top/>
      <bottom style="medium">
        <color indexed="64"/>
      </bottom>
      <diagonal/>
    </border>
    <border>
      <left style="double">
        <color auto="1"/>
      </left>
      <right/>
      <top/>
      <bottom style="medium">
        <color indexed="64"/>
      </bottom>
      <diagonal/>
    </border>
    <border>
      <left/>
      <right/>
      <top style="double">
        <color indexed="64"/>
      </top>
      <bottom style="thin">
        <color indexed="64"/>
      </bottom>
      <diagonal/>
    </border>
    <border>
      <left/>
      <right/>
      <top style="double">
        <color auto="1"/>
      </top>
      <bottom/>
      <diagonal/>
    </border>
    <border>
      <left/>
      <right/>
      <top/>
      <bottom style="double">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right/>
      <top/>
      <bottom style="thin">
        <color indexed="64"/>
      </bottom>
      <diagonal/>
    </border>
    <border>
      <left style="double">
        <color auto="1"/>
      </left>
      <right/>
      <top/>
      <bottom/>
      <diagonal/>
    </border>
    <border>
      <left/>
      <right style="double">
        <color auto="1"/>
      </right>
      <top style="medium">
        <color auto="1"/>
      </top>
      <bottom/>
      <diagonal/>
    </border>
    <border>
      <left/>
      <right style="double">
        <color auto="1"/>
      </right>
      <top/>
      <bottom style="double">
        <color auto="1"/>
      </bottom>
      <diagonal/>
    </border>
    <border>
      <left style="double">
        <color auto="1"/>
      </left>
      <right/>
      <top/>
      <bottom style="double">
        <color auto="1"/>
      </bottom>
      <diagonal/>
    </border>
    <border>
      <left/>
      <right/>
      <top style="medium">
        <color auto="1"/>
      </top>
      <bottom/>
      <diagonal/>
    </border>
    <border>
      <left style="thin">
        <color auto="1"/>
      </left>
      <right/>
      <top style="thin">
        <color auto="1"/>
      </top>
      <bottom style="medium">
        <color auto="1"/>
      </bottom>
      <diagonal/>
    </border>
    <border>
      <left/>
      <right style="double">
        <color auto="1"/>
      </right>
      <top style="thin">
        <color auto="1"/>
      </top>
      <bottom style="medium">
        <color auto="1"/>
      </bottom>
      <diagonal/>
    </border>
    <border>
      <left/>
      <right style="double">
        <color auto="1"/>
      </right>
      <top style="thin">
        <color auto="1"/>
      </top>
      <bottom style="thin">
        <color auto="1"/>
      </bottom>
      <diagonal/>
    </border>
    <border>
      <left/>
      <right/>
      <top style="thin">
        <color auto="1"/>
      </top>
      <bottom style="thin">
        <color auto="1"/>
      </bottom>
      <diagonal/>
    </border>
    <border>
      <left/>
      <right style="double">
        <color auto="1"/>
      </right>
      <top style="double">
        <color auto="1"/>
      </top>
      <bottom style="thin">
        <color auto="1"/>
      </bottom>
      <diagonal/>
    </border>
    <border>
      <left/>
      <right style="thin">
        <color auto="1"/>
      </right>
      <top style="double">
        <color auto="1"/>
      </top>
      <bottom/>
      <diagonal/>
    </border>
    <border>
      <left/>
      <right style="thin">
        <color auto="1"/>
      </right>
      <top/>
      <bottom style="thin">
        <color auto="1"/>
      </bottom>
      <diagonal/>
    </border>
  </borders>
  <cellStyleXfs count="1">
    <xf numFmtId="0" fontId="0" fillId="0" borderId="0"/>
  </cellStyleXfs>
  <cellXfs count="65">
    <xf numFmtId="0" fontId="0" fillId="0" borderId="0" xfId="0"/>
    <xf numFmtId="0" fontId="4" fillId="0" borderId="0" xfId="0" applyFont="1" applyAlignment="1" applyProtection="1">
      <alignment vertical="center"/>
    </xf>
    <xf numFmtId="0" fontId="6" fillId="0" borderId="0" xfId="0" applyFont="1" applyAlignment="1" applyProtection="1">
      <alignment vertical="center"/>
    </xf>
    <xf numFmtId="0" fontId="4" fillId="0" borderId="0" xfId="0" applyFont="1" applyAlignment="1" applyProtection="1">
      <alignment horizontal="center" vertical="center"/>
    </xf>
    <xf numFmtId="0" fontId="7" fillId="0" borderId="0" xfId="0" applyFont="1" applyAlignment="1" applyProtection="1">
      <alignment vertical="center" wrapText="1"/>
    </xf>
    <xf numFmtId="0" fontId="3" fillId="0" borderId="0" xfId="0" applyFont="1" applyAlignment="1" applyProtection="1">
      <alignment vertical="center"/>
    </xf>
    <xf numFmtId="0" fontId="6"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17"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4" fontId="3" fillId="0" borderId="18" xfId="0" applyNumberFormat="1" applyFont="1" applyBorder="1" applyAlignment="1" applyProtection="1">
      <alignment vertical="center"/>
    </xf>
    <xf numFmtId="4" fontId="1" fillId="0" borderId="0" xfId="0" applyNumberFormat="1" applyFont="1" applyAlignment="1" applyProtection="1">
      <alignment vertical="center"/>
    </xf>
    <xf numFmtId="0" fontId="1" fillId="0" borderId="0" xfId="0" applyFont="1" applyAlignment="1" applyProtection="1">
      <alignment vertical="center"/>
    </xf>
    <xf numFmtId="0" fontId="8" fillId="0" borderId="21" xfId="0" applyFont="1" applyBorder="1" applyAlignment="1" applyProtection="1">
      <alignment horizontal="center" vertical="center" wrapText="1"/>
    </xf>
    <xf numFmtId="4" fontId="3" fillId="0" borderId="0" xfId="0" applyNumberFormat="1" applyFont="1" applyBorder="1" applyAlignment="1" applyProtection="1">
      <alignment vertical="center"/>
    </xf>
    <xf numFmtId="4" fontId="3" fillId="0" borderId="21" xfId="0" applyNumberFormat="1" applyFont="1" applyBorder="1" applyAlignment="1" applyProtection="1">
      <alignment horizontal="right" vertical="center"/>
    </xf>
    <xf numFmtId="0" fontId="5" fillId="0" borderId="0" xfId="0" applyFont="1" applyBorder="1" applyAlignment="1" applyProtection="1">
      <alignment vertical="center"/>
    </xf>
    <xf numFmtId="4" fontId="1" fillId="3" borderId="5" xfId="0" applyNumberFormat="1" applyFont="1" applyFill="1" applyBorder="1" applyAlignment="1" applyProtection="1">
      <alignment vertical="center"/>
    </xf>
    <xf numFmtId="4" fontId="1" fillId="3" borderId="19" xfId="0" applyNumberFormat="1" applyFont="1" applyFill="1" applyBorder="1" applyAlignment="1" applyProtection="1">
      <alignment vertical="center"/>
    </xf>
    <xf numFmtId="0" fontId="11" fillId="0" borderId="13"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4" fontId="10" fillId="0" borderId="5" xfId="0" applyNumberFormat="1" applyFont="1" applyFill="1" applyBorder="1" applyAlignment="1" applyProtection="1">
      <alignment horizontal="center" vertical="center"/>
    </xf>
    <xf numFmtId="0" fontId="6" fillId="0" borderId="5" xfId="0" applyFont="1" applyBorder="1" applyAlignment="1" applyProtection="1">
      <alignment vertical="center"/>
    </xf>
    <xf numFmtId="0" fontId="6" fillId="0" borderId="4" xfId="0" applyFont="1" applyBorder="1" applyAlignment="1" applyProtection="1">
      <alignment vertical="center"/>
    </xf>
    <xf numFmtId="0" fontId="11" fillId="0" borderId="15" xfId="0" applyFont="1" applyBorder="1" applyAlignment="1" applyProtection="1">
      <alignment horizontal="right" vertical="center"/>
    </xf>
    <xf numFmtId="0" fontId="11" fillId="0" borderId="13" xfId="0" applyFont="1" applyBorder="1" applyAlignment="1" applyProtection="1">
      <alignment horizontal="right" vertical="center"/>
    </xf>
    <xf numFmtId="4" fontId="11" fillId="0" borderId="15" xfId="0" applyNumberFormat="1" applyFont="1" applyBorder="1" applyAlignment="1" applyProtection="1">
      <alignment horizontal="right" vertical="center"/>
    </xf>
    <xf numFmtId="4" fontId="11" fillId="0" borderId="13" xfId="0" applyNumberFormat="1" applyFont="1" applyBorder="1" applyAlignment="1" applyProtection="1">
      <alignment horizontal="right" vertical="center"/>
    </xf>
    <xf numFmtId="4" fontId="11" fillId="0" borderId="24" xfId="0" applyNumberFormat="1" applyFont="1" applyBorder="1" applyAlignment="1" applyProtection="1">
      <alignment horizontal="right" vertical="center"/>
    </xf>
    <xf numFmtId="0" fontId="11" fillId="0" borderId="10" xfId="0" applyFont="1" applyBorder="1" applyAlignment="1" applyProtection="1">
      <alignment horizontal="right" vertical="center" wrapText="1"/>
    </xf>
    <xf numFmtId="0" fontId="11" fillId="0" borderId="11" xfId="0" applyFont="1" applyBorder="1" applyAlignment="1" applyProtection="1">
      <alignment horizontal="right" vertical="center" wrapText="1"/>
    </xf>
    <xf numFmtId="0" fontId="11" fillId="0" borderId="2" xfId="0" applyFont="1" applyBorder="1" applyAlignment="1" applyProtection="1">
      <alignment horizontal="right" vertical="center" wrapText="1"/>
    </xf>
    <xf numFmtId="0" fontId="11" fillId="0" borderId="1" xfId="0" applyFont="1" applyBorder="1" applyAlignment="1" applyProtection="1">
      <alignment horizontal="right" vertical="center" wrapText="1"/>
    </xf>
    <xf numFmtId="4" fontId="11" fillId="0" borderId="22" xfId="0" applyNumberFormat="1" applyFont="1" applyBorder="1" applyAlignment="1" applyProtection="1">
      <alignment horizontal="right" vertical="center"/>
    </xf>
    <xf numFmtId="4" fontId="11" fillId="0" borderId="12" xfId="0" applyNumberFormat="1" applyFont="1" applyBorder="1" applyAlignment="1" applyProtection="1">
      <alignment horizontal="right" vertical="center"/>
    </xf>
    <xf numFmtId="4" fontId="11" fillId="0" borderId="23" xfId="0" applyNumberFormat="1" applyFont="1" applyBorder="1" applyAlignment="1" applyProtection="1">
      <alignment horizontal="right" vertical="center"/>
    </xf>
    <xf numFmtId="0" fontId="6" fillId="3" borderId="20" xfId="0" applyFont="1" applyFill="1" applyBorder="1" applyAlignment="1" applyProtection="1">
      <alignment horizontal="right" vertical="center"/>
    </xf>
    <xf numFmtId="0" fontId="6" fillId="3" borderId="5" xfId="0" applyFont="1" applyFill="1" applyBorder="1" applyAlignment="1" applyProtection="1">
      <alignment horizontal="right" vertical="center"/>
    </xf>
    <xf numFmtId="0" fontId="9" fillId="3" borderId="5" xfId="0" applyFont="1" applyFill="1" applyBorder="1" applyAlignment="1" applyProtection="1">
      <alignment horizontal="right" vertical="center"/>
    </xf>
    <xf numFmtId="0" fontId="8" fillId="0" borderId="6" xfId="0" applyFont="1" applyBorder="1" applyAlignment="1" applyProtection="1">
      <alignment horizontal="right" vertical="center" wrapText="1"/>
    </xf>
    <xf numFmtId="0" fontId="8" fillId="0" borderId="7" xfId="0" applyFont="1" applyBorder="1" applyAlignment="1" applyProtection="1">
      <alignment horizontal="right" vertical="center" wrapText="1"/>
    </xf>
    <xf numFmtId="0" fontId="8" fillId="0" borderId="14" xfId="0" applyFont="1" applyBorder="1" applyAlignment="1" applyProtection="1">
      <alignment horizontal="right" vertical="center" wrapText="1"/>
    </xf>
    <xf numFmtId="0" fontId="8" fillId="0" borderId="8" xfId="0" applyFont="1" applyBorder="1" applyAlignment="1" applyProtection="1">
      <alignment horizontal="right" vertical="center" wrapText="1"/>
    </xf>
    <xf numFmtId="0" fontId="8" fillId="0" borderId="9" xfId="0" applyFont="1" applyBorder="1" applyAlignment="1" applyProtection="1">
      <alignment horizontal="right" vertical="center" wrapText="1"/>
    </xf>
    <xf numFmtId="0" fontId="8" fillId="0" borderId="15" xfId="0" applyFont="1" applyBorder="1" applyAlignment="1" applyProtection="1">
      <alignment horizontal="right" vertical="center" wrapText="1"/>
    </xf>
    <xf numFmtId="0" fontId="4" fillId="0" borderId="0" xfId="0" applyFont="1" applyAlignment="1" applyProtection="1">
      <alignment horizontal="right" vertical="center"/>
    </xf>
    <xf numFmtId="0" fontId="2" fillId="0" borderId="3"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9" fontId="11" fillId="0" borderId="15" xfId="0" applyNumberFormat="1" applyFont="1" applyBorder="1" applyAlignment="1" applyProtection="1">
      <alignment horizontal="center" vertical="center"/>
    </xf>
    <xf numFmtId="9" fontId="11" fillId="0" borderId="24" xfId="0" applyNumberFormat="1" applyFont="1" applyBorder="1" applyAlignment="1" applyProtection="1">
      <alignment horizontal="center" vertical="center"/>
    </xf>
    <xf numFmtId="0" fontId="7" fillId="0" borderId="0" xfId="0" applyFont="1" applyAlignment="1" applyProtection="1">
      <alignment horizontal="center" vertical="center" wrapText="1"/>
    </xf>
    <xf numFmtId="9" fontId="11" fillId="0" borderId="13" xfId="0" applyNumberFormat="1" applyFont="1" applyBorder="1" applyAlignment="1" applyProtection="1">
      <alignment horizontal="center" vertical="center"/>
    </xf>
    <xf numFmtId="0" fontId="5" fillId="0" borderId="16"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26" xfId="0" applyFont="1" applyBorder="1" applyAlignment="1" applyProtection="1">
      <alignment horizontal="center" vertical="center"/>
    </xf>
    <xf numFmtId="4" fontId="1" fillId="2" borderId="4" xfId="0" applyNumberFormat="1" applyFont="1" applyFill="1" applyBorder="1" applyAlignment="1" applyProtection="1">
      <alignment horizontal="center" vertical="center"/>
      <protection locked="0"/>
    </xf>
    <xf numFmtId="4" fontId="1" fillId="2" borderId="27" xfId="0" applyNumberFormat="1" applyFont="1" applyFill="1" applyBorder="1" applyAlignment="1" applyProtection="1">
      <alignment horizontal="center" vertical="center"/>
      <protection locked="0"/>
    </xf>
    <xf numFmtId="4" fontId="1" fillId="2" borderId="16" xfId="0" applyNumberFormat="1" applyFont="1" applyFill="1" applyBorder="1" applyAlignment="1" applyProtection="1">
      <alignment horizontal="center" vertical="center"/>
      <protection locked="0"/>
    </xf>
    <xf numFmtId="4" fontId="1" fillId="2" borderId="28" xfId="0" applyNumberFormat="1" applyFont="1" applyFill="1" applyBorder="1" applyAlignment="1" applyProtection="1">
      <alignment horizontal="center" vertical="center"/>
      <protection locked="0"/>
    </xf>
    <xf numFmtId="164" fontId="11" fillId="0" borderId="15" xfId="0" applyNumberFormat="1" applyFont="1" applyBorder="1" applyAlignment="1" applyProtection="1">
      <alignment horizontal="center" vertical="center"/>
    </xf>
    <xf numFmtId="164" fontId="11" fillId="0" borderId="13" xfId="0" applyNumberFormat="1" applyFont="1" applyBorder="1" applyAlignment="1" applyProtection="1">
      <alignment horizontal="center" vertical="center"/>
    </xf>
    <xf numFmtId="164" fontId="11" fillId="0" borderId="24" xfId="0" applyNumberFormat="1" applyFont="1" applyBorder="1" applyAlignment="1" applyProtection="1">
      <alignment horizontal="center" vertical="center"/>
    </xf>
    <xf numFmtId="0" fontId="6" fillId="0" borderId="0" xfId="0" applyFont="1" applyAlignment="1" applyProtection="1">
      <alignment horizontal="left" vertical="top" wrapText="1"/>
    </xf>
    <xf numFmtId="0" fontId="6" fillId="0" borderId="0" xfId="0" applyFont="1" applyAlignment="1" applyProtection="1">
      <alignment horizontal="left" vertical="top"/>
    </xf>
  </cellXfs>
  <cellStyles count="1">
    <cellStyle name="Normale"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abSelected="1" showRuler="0" topLeftCell="A34" zoomScale="90" zoomScaleNormal="90" workbookViewId="0">
      <selection activeCell="U60" sqref="U60"/>
    </sheetView>
  </sheetViews>
  <sheetFormatPr defaultRowHeight="15" x14ac:dyDescent="0.25"/>
  <cols>
    <col min="1" max="1" width="2.5703125" style="2" customWidth="1"/>
    <col min="2" max="5" width="11.7109375" style="2" customWidth="1"/>
    <col min="6" max="6" width="3" style="2" customWidth="1"/>
    <col min="7" max="9" width="11.7109375" style="2" customWidth="1"/>
    <col min="10" max="10" width="3" style="2" customWidth="1"/>
    <col min="11" max="11" width="11.7109375" style="2" customWidth="1"/>
    <col min="12" max="12" width="3" style="2" customWidth="1"/>
    <col min="13" max="13" width="11.7109375" style="2" customWidth="1"/>
    <col min="14" max="14" width="3" style="2" customWidth="1"/>
    <col min="15" max="15" width="11.7109375" style="2" customWidth="1"/>
    <col min="16" max="16" width="2.5703125" style="2" customWidth="1"/>
    <col min="17" max="17" width="9" style="2" customWidth="1"/>
    <col min="18" max="18" width="7.28515625" style="2" customWidth="1"/>
    <col min="19" max="19" width="1.140625" style="2" customWidth="1"/>
    <col min="20" max="20" width="9.140625" style="2"/>
    <col min="21" max="21" width="11.5703125" style="2" bestFit="1" customWidth="1"/>
    <col min="22" max="16384" width="9.140625" style="2"/>
  </cols>
  <sheetData>
    <row r="1" spans="2:21" ht="25.5" x14ac:dyDescent="0.25">
      <c r="B1" s="45" t="s">
        <v>4</v>
      </c>
      <c r="C1" s="45"/>
      <c r="D1" s="45"/>
      <c r="E1" s="52"/>
      <c r="F1" s="52"/>
      <c r="G1" s="52"/>
      <c r="H1" s="52"/>
      <c r="I1" s="52"/>
      <c r="J1" s="52"/>
      <c r="K1" s="52"/>
      <c r="L1" s="52"/>
      <c r="M1" s="52"/>
      <c r="N1" s="52"/>
      <c r="O1" s="16"/>
      <c r="P1" s="1"/>
      <c r="Q1" s="1"/>
      <c r="R1" s="1"/>
    </row>
    <row r="2" spans="2:21" ht="8.25" customHeight="1" x14ac:dyDescent="0.25">
      <c r="D2" s="3"/>
      <c r="E2" s="3"/>
      <c r="F2" s="3"/>
      <c r="G2" s="3"/>
      <c r="H2" s="3"/>
      <c r="I2" s="3"/>
      <c r="J2" s="3"/>
      <c r="K2" s="3"/>
      <c r="L2" s="3"/>
      <c r="M2" s="3"/>
      <c r="N2" s="3"/>
      <c r="O2" s="3"/>
      <c r="P2" s="3"/>
      <c r="Q2" s="3"/>
      <c r="R2" s="3"/>
    </row>
    <row r="3" spans="2:21" ht="75" customHeight="1" x14ac:dyDescent="0.25">
      <c r="B3" s="50" t="s">
        <v>13</v>
      </c>
      <c r="C3" s="50"/>
      <c r="D3" s="50"/>
      <c r="E3" s="50"/>
      <c r="F3" s="50"/>
      <c r="G3" s="50"/>
      <c r="H3" s="50"/>
      <c r="I3" s="50"/>
      <c r="J3" s="50"/>
      <c r="K3" s="50"/>
      <c r="L3" s="50"/>
      <c r="M3" s="50"/>
      <c r="N3" s="50"/>
      <c r="O3" s="50"/>
      <c r="P3" s="4"/>
      <c r="Q3" s="4"/>
      <c r="R3" s="4"/>
    </row>
    <row r="4" spans="2:21" ht="8.25" customHeight="1" thickBot="1" x14ac:dyDescent="0.3">
      <c r="U4" s="5"/>
    </row>
    <row r="5" spans="2:21" ht="20.25" customHeight="1" thickTop="1" x14ac:dyDescent="0.25">
      <c r="B5" s="39" t="s">
        <v>11</v>
      </c>
      <c r="C5" s="40"/>
      <c r="D5" s="40"/>
      <c r="E5" s="41"/>
      <c r="F5" s="46" t="s">
        <v>7</v>
      </c>
      <c r="G5" s="56">
        <v>0</v>
      </c>
      <c r="H5" s="56"/>
      <c r="I5" s="57"/>
      <c r="J5" s="53" t="s">
        <v>3</v>
      </c>
      <c r="K5" s="54"/>
      <c r="L5" s="54"/>
      <c r="M5" s="54"/>
      <c r="N5" s="54"/>
      <c r="O5" s="55"/>
      <c r="U5" s="5"/>
    </row>
    <row r="6" spans="2:21" s="6" customFormat="1" ht="20.25" customHeight="1" x14ac:dyDescent="0.25">
      <c r="B6" s="42"/>
      <c r="C6" s="43"/>
      <c r="D6" s="43"/>
      <c r="E6" s="44"/>
      <c r="F6" s="47"/>
      <c r="G6" s="58"/>
      <c r="H6" s="58"/>
      <c r="I6" s="59"/>
      <c r="J6" s="48">
        <v>0.05</v>
      </c>
      <c r="K6" s="51"/>
      <c r="L6" s="48">
        <v>0.02</v>
      </c>
      <c r="M6" s="51"/>
      <c r="N6" s="48">
        <v>0.01</v>
      </c>
      <c r="O6" s="49"/>
      <c r="U6" s="7"/>
    </row>
    <row r="7" spans="2:21" ht="15" customHeight="1" x14ac:dyDescent="0.25">
      <c r="B7" s="29" t="s">
        <v>2</v>
      </c>
      <c r="C7" s="30"/>
      <c r="D7" s="30"/>
      <c r="E7" s="30"/>
      <c r="F7" s="30"/>
      <c r="G7" s="30"/>
      <c r="H7" s="30"/>
      <c r="I7" s="19" t="s">
        <v>0</v>
      </c>
      <c r="J7" s="24">
        <v>0</v>
      </c>
      <c r="K7" s="25"/>
      <c r="L7" s="26">
        <v>10000.01</v>
      </c>
      <c r="M7" s="27"/>
      <c r="N7" s="26">
        <v>25000.01</v>
      </c>
      <c r="O7" s="28"/>
      <c r="Q7" s="5"/>
    </row>
    <row r="8" spans="2:21" ht="15" customHeight="1" thickBot="1" x14ac:dyDescent="0.3">
      <c r="B8" s="31"/>
      <c r="C8" s="32"/>
      <c r="D8" s="32"/>
      <c r="E8" s="32"/>
      <c r="F8" s="32"/>
      <c r="G8" s="32"/>
      <c r="H8" s="32"/>
      <c r="I8" s="20" t="s">
        <v>1</v>
      </c>
      <c r="J8" s="33">
        <v>10000</v>
      </c>
      <c r="K8" s="34"/>
      <c r="L8" s="33">
        <v>25000</v>
      </c>
      <c r="M8" s="34"/>
      <c r="N8" s="33" t="s">
        <v>9</v>
      </c>
      <c r="O8" s="35"/>
    </row>
    <row r="9" spans="2:21" ht="9" customHeight="1" x14ac:dyDescent="0.25">
      <c r="B9" s="8"/>
      <c r="C9" s="9"/>
      <c r="D9" s="9"/>
      <c r="E9" s="9"/>
      <c r="F9" s="9"/>
      <c r="G9" s="9"/>
      <c r="H9" s="9"/>
      <c r="I9" s="13"/>
      <c r="J9" s="13"/>
      <c r="K9" s="15"/>
      <c r="L9" s="15"/>
      <c r="M9" s="14"/>
      <c r="N9" s="14"/>
      <c r="O9" s="10"/>
    </row>
    <row r="10" spans="2:21" s="12" customFormat="1" ht="24" customHeight="1" thickBot="1" x14ac:dyDescent="0.3">
      <c r="B10" s="36" t="s">
        <v>8</v>
      </c>
      <c r="C10" s="37"/>
      <c r="D10" s="37"/>
      <c r="E10" s="37"/>
      <c r="F10" s="37"/>
      <c r="G10" s="37"/>
      <c r="H10" s="37"/>
      <c r="I10" s="38" t="s">
        <v>6</v>
      </c>
      <c r="J10" s="38"/>
      <c r="K10" s="17">
        <f>MIN(IF(AND(G5=0),0,IF(AND(G5&gt;J7,G5&lt;=J8),G5*J6,IF(AND(G5&gt;=L7,G5&lt;=L8),(((G5-10000)*L6)+(10000*J6)),IF(G5&gt;=N7,(((G5-25000)*N6)+(10000*J6)+(15000*L6)))))),3000)</f>
        <v>0</v>
      </c>
      <c r="L10" s="21" t="s">
        <v>10</v>
      </c>
      <c r="M10" s="38" t="s">
        <v>5</v>
      </c>
      <c r="N10" s="38"/>
      <c r="O10" s="18">
        <f>K10*50%</f>
        <v>0</v>
      </c>
      <c r="P10" s="11"/>
      <c r="Q10" s="11"/>
    </row>
    <row r="11" spans="2:21" ht="11.25" customHeight="1" thickTop="1" x14ac:dyDescent="0.25"/>
    <row r="12" spans="2:21" ht="85.5" customHeight="1" x14ac:dyDescent="0.25">
      <c r="B12" s="50" t="s">
        <v>14</v>
      </c>
      <c r="C12" s="50"/>
      <c r="D12" s="50"/>
      <c r="E12" s="50"/>
      <c r="F12" s="50"/>
      <c r="G12" s="50"/>
      <c r="H12" s="50"/>
      <c r="I12" s="50"/>
      <c r="J12" s="50"/>
      <c r="K12" s="50"/>
      <c r="L12" s="50"/>
      <c r="M12" s="50"/>
      <c r="N12" s="50"/>
      <c r="O12" s="50"/>
      <c r="P12" s="4"/>
      <c r="Q12" s="4"/>
      <c r="R12" s="4"/>
    </row>
    <row r="13" spans="2:21" ht="8.25" customHeight="1" thickBot="1" x14ac:dyDescent="0.3">
      <c r="U13" s="5"/>
    </row>
    <row r="14" spans="2:21" ht="20.25" customHeight="1" thickTop="1" x14ac:dyDescent="0.25">
      <c r="B14" s="39" t="s">
        <v>18</v>
      </c>
      <c r="C14" s="40"/>
      <c r="D14" s="40"/>
      <c r="E14" s="41"/>
      <c r="F14" s="46" t="s">
        <v>7</v>
      </c>
      <c r="G14" s="56">
        <v>0</v>
      </c>
      <c r="H14" s="56"/>
      <c r="I14" s="57"/>
      <c r="J14" s="53" t="s">
        <v>3</v>
      </c>
      <c r="K14" s="54"/>
      <c r="L14" s="54"/>
      <c r="M14" s="54"/>
      <c r="N14" s="54"/>
      <c r="O14" s="55"/>
      <c r="U14" s="5"/>
    </row>
    <row r="15" spans="2:21" s="6" customFormat="1" ht="20.25" customHeight="1" x14ac:dyDescent="0.25">
      <c r="B15" s="42"/>
      <c r="C15" s="43"/>
      <c r="D15" s="43"/>
      <c r="E15" s="44"/>
      <c r="F15" s="47"/>
      <c r="G15" s="58"/>
      <c r="H15" s="58"/>
      <c r="I15" s="59"/>
      <c r="J15" s="60">
        <v>2.5000000000000001E-2</v>
      </c>
      <c r="K15" s="61"/>
      <c r="L15" s="60">
        <v>0.01</v>
      </c>
      <c r="M15" s="61"/>
      <c r="N15" s="60">
        <v>5.0000000000000001E-3</v>
      </c>
      <c r="O15" s="62"/>
      <c r="U15" s="7"/>
    </row>
    <row r="16" spans="2:21" ht="15" customHeight="1" x14ac:dyDescent="0.25">
      <c r="B16" s="29" t="s">
        <v>2</v>
      </c>
      <c r="C16" s="30"/>
      <c r="D16" s="30"/>
      <c r="E16" s="30"/>
      <c r="F16" s="30"/>
      <c r="G16" s="30"/>
      <c r="H16" s="30"/>
      <c r="I16" s="19" t="s">
        <v>0</v>
      </c>
      <c r="J16" s="24">
        <v>0</v>
      </c>
      <c r="K16" s="25"/>
      <c r="L16" s="26">
        <v>10000.01</v>
      </c>
      <c r="M16" s="27"/>
      <c r="N16" s="26">
        <v>25000.01</v>
      </c>
      <c r="O16" s="28"/>
      <c r="Q16" s="5"/>
    </row>
    <row r="17" spans="1:21" ht="15" customHeight="1" thickBot="1" x14ac:dyDescent="0.3">
      <c r="B17" s="31"/>
      <c r="C17" s="32"/>
      <c r="D17" s="32"/>
      <c r="E17" s="32"/>
      <c r="F17" s="32"/>
      <c r="G17" s="32"/>
      <c r="H17" s="32"/>
      <c r="I17" s="20" t="s">
        <v>1</v>
      </c>
      <c r="J17" s="33">
        <v>10000</v>
      </c>
      <c r="K17" s="34"/>
      <c r="L17" s="33">
        <v>25000</v>
      </c>
      <c r="M17" s="34"/>
      <c r="N17" s="33" t="s">
        <v>9</v>
      </c>
      <c r="O17" s="35"/>
    </row>
    <row r="18" spans="1:21" ht="9" customHeight="1" x14ac:dyDescent="0.25">
      <c r="B18" s="8"/>
      <c r="C18" s="9"/>
      <c r="D18" s="9"/>
      <c r="E18" s="9"/>
      <c r="F18" s="9"/>
      <c r="G18" s="9"/>
      <c r="H18" s="9"/>
      <c r="I18" s="13"/>
      <c r="J18" s="13"/>
      <c r="K18" s="15"/>
      <c r="L18" s="15"/>
      <c r="M18" s="14"/>
      <c r="N18" s="14"/>
      <c r="O18" s="10"/>
    </row>
    <row r="19" spans="1:21" s="12" customFormat="1" ht="24" customHeight="1" thickBot="1" x14ac:dyDescent="0.3">
      <c r="B19" s="36" t="s">
        <v>8</v>
      </c>
      <c r="C19" s="37"/>
      <c r="D19" s="37"/>
      <c r="E19" s="37"/>
      <c r="F19" s="37"/>
      <c r="G19" s="37"/>
      <c r="H19" s="37"/>
      <c r="I19" s="38" t="s">
        <v>6</v>
      </c>
      <c r="J19" s="38"/>
      <c r="K19" s="17">
        <f>MIN(IF(AND(G14=0),0,IF(AND(G14&gt;J16,G14&lt;=J17),G14*J15,IF(AND(G14&gt;=L16,G14&lt;=L17),(((G14-10000)*L15)+(10000*J15)),IF(G14&gt;=N16,(((G14-25000)*N15)+(10000*J15)+(15000*L15)))))),3000)</f>
        <v>0</v>
      </c>
      <c r="L19" s="21" t="s">
        <v>10</v>
      </c>
      <c r="M19" s="38" t="s">
        <v>5</v>
      </c>
      <c r="N19" s="38"/>
      <c r="O19" s="18">
        <f>K19*50%</f>
        <v>0</v>
      </c>
      <c r="P19" s="11"/>
      <c r="Q19" s="11"/>
    </row>
    <row r="20" spans="1:21" ht="11.25" customHeight="1" thickTop="1" x14ac:dyDescent="0.25"/>
    <row r="21" spans="1:21" ht="85.5" customHeight="1" x14ac:dyDescent="0.25">
      <c r="B21" s="50" t="s">
        <v>23</v>
      </c>
      <c r="C21" s="50"/>
      <c r="D21" s="50"/>
      <c r="E21" s="50"/>
      <c r="F21" s="50"/>
      <c r="G21" s="50"/>
      <c r="H21" s="50"/>
      <c r="I21" s="50"/>
      <c r="J21" s="50"/>
      <c r="K21" s="50"/>
      <c r="L21" s="50"/>
      <c r="M21" s="50"/>
      <c r="N21" s="50"/>
      <c r="O21" s="50"/>
      <c r="P21" s="4"/>
      <c r="Q21" s="4"/>
      <c r="R21" s="4"/>
    </row>
    <row r="22" spans="1:21" ht="8.25" customHeight="1" thickBot="1" x14ac:dyDescent="0.3">
      <c r="U22" s="5"/>
    </row>
    <row r="23" spans="1:21" ht="20.25" customHeight="1" thickTop="1" x14ac:dyDescent="0.25">
      <c r="B23" s="39" t="s">
        <v>19</v>
      </c>
      <c r="C23" s="40"/>
      <c r="D23" s="40"/>
      <c r="E23" s="41"/>
      <c r="F23" s="46" t="s">
        <v>7</v>
      </c>
      <c r="G23" s="56">
        <v>0</v>
      </c>
      <c r="H23" s="56"/>
      <c r="I23" s="57"/>
      <c r="J23" s="53" t="s">
        <v>3</v>
      </c>
      <c r="K23" s="54"/>
      <c r="L23" s="54"/>
      <c r="M23" s="54"/>
      <c r="N23" s="54"/>
      <c r="O23" s="55"/>
      <c r="U23" s="5"/>
    </row>
    <row r="24" spans="1:21" s="6" customFormat="1" ht="20.25" customHeight="1" x14ac:dyDescent="0.25">
      <c r="B24" s="42"/>
      <c r="C24" s="43"/>
      <c r="D24" s="43"/>
      <c r="E24" s="44"/>
      <c r="F24" s="47"/>
      <c r="G24" s="58"/>
      <c r="H24" s="58"/>
      <c r="I24" s="59"/>
      <c r="J24" s="60">
        <v>2.5000000000000001E-2</v>
      </c>
      <c r="K24" s="61"/>
      <c r="L24" s="60">
        <v>0.01</v>
      </c>
      <c r="M24" s="61"/>
      <c r="N24" s="60">
        <v>5.0000000000000001E-3</v>
      </c>
      <c r="O24" s="62"/>
      <c r="U24" s="7"/>
    </row>
    <row r="25" spans="1:21" ht="15" customHeight="1" x14ac:dyDescent="0.25">
      <c r="B25" s="29" t="s">
        <v>2</v>
      </c>
      <c r="C25" s="30"/>
      <c r="D25" s="30"/>
      <c r="E25" s="30"/>
      <c r="F25" s="30"/>
      <c r="G25" s="30"/>
      <c r="H25" s="30"/>
      <c r="I25" s="19" t="s">
        <v>0</v>
      </c>
      <c r="J25" s="24">
        <v>0</v>
      </c>
      <c r="K25" s="25"/>
      <c r="L25" s="26">
        <v>10000.01</v>
      </c>
      <c r="M25" s="27"/>
      <c r="N25" s="26">
        <v>25000.01</v>
      </c>
      <c r="O25" s="28"/>
      <c r="Q25" s="5"/>
    </row>
    <row r="26" spans="1:21" ht="15" customHeight="1" thickBot="1" x14ac:dyDescent="0.3">
      <c r="B26" s="31"/>
      <c r="C26" s="32"/>
      <c r="D26" s="32"/>
      <c r="E26" s="32"/>
      <c r="F26" s="32"/>
      <c r="G26" s="32"/>
      <c r="H26" s="32"/>
      <c r="I26" s="20" t="s">
        <v>1</v>
      </c>
      <c r="J26" s="33">
        <v>10000</v>
      </c>
      <c r="K26" s="34"/>
      <c r="L26" s="33">
        <v>25000</v>
      </c>
      <c r="M26" s="34"/>
      <c r="N26" s="33" t="s">
        <v>9</v>
      </c>
      <c r="O26" s="35"/>
    </row>
    <row r="27" spans="1:21" ht="9" customHeight="1" x14ac:dyDescent="0.25">
      <c r="B27" s="8"/>
      <c r="C27" s="9"/>
      <c r="D27" s="9"/>
      <c r="E27" s="9"/>
      <c r="F27" s="9"/>
      <c r="G27" s="9"/>
      <c r="H27" s="9"/>
      <c r="I27" s="13"/>
      <c r="J27" s="13"/>
      <c r="K27" s="15"/>
      <c r="L27" s="15"/>
      <c r="M27" s="14"/>
      <c r="N27" s="14"/>
      <c r="O27" s="10"/>
    </row>
    <row r="28" spans="1:21" s="12" customFormat="1" ht="24" customHeight="1" thickBot="1" x14ac:dyDescent="0.3">
      <c r="B28" s="36" t="s">
        <v>8</v>
      </c>
      <c r="C28" s="37"/>
      <c r="D28" s="37"/>
      <c r="E28" s="37"/>
      <c r="F28" s="37"/>
      <c r="G28" s="37"/>
      <c r="H28" s="37"/>
      <c r="I28" s="38" t="s">
        <v>6</v>
      </c>
      <c r="J28" s="38"/>
      <c r="K28" s="17">
        <f>MIN(IF(AND(G23=0),0,IF(AND(G23&gt;J25,G23&lt;=J26),G23*J24,IF(AND(G23&gt;=L25,G23&lt;=L26),(((G23-10000)*L24)+(10000*J24)),IF(G23&gt;=N25,(((G23-25000)*N24)+(10000*J24)+(15000*L24)))))),3000)</f>
        <v>0</v>
      </c>
      <c r="L28" s="21" t="s">
        <v>10</v>
      </c>
      <c r="M28" s="38" t="s">
        <v>5</v>
      </c>
      <c r="N28" s="38"/>
      <c r="O28" s="18">
        <f>K28*50%</f>
        <v>0</v>
      </c>
      <c r="P28" s="11"/>
      <c r="Q28" s="11"/>
    </row>
    <row r="29" spans="1:21" ht="11.25" customHeight="1" thickTop="1" thickBot="1" x14ac:dyDescent="0.3">
      <c r="A29" s="22"/>
      <c r="B29" s="22"/>
      <c r="C29" s="22"/>
      <c r="D29" s="22"/>
      <c r="E29" s="22"/>
      <c r="F29" s="22"/>
      <c r="G29" s="22"/>
      <c r="H29" s="22"/>
      <c r="I29" s="22"/>
      <c r="J29" s="22"/>
      <c r="K29" s="22"/>
      <c r="L29" s="22"/>
      <c r="M29" s="22"/>
      <c r="N29" s="22"/>
      <c r="O29" s="22"/>
      <c r="P29" s="22"/>
    </row>
    <row r="30" spans="1:21" ht="11.25" customHeight="1" thickTop="1" x14ac:dyDescent="0.25">
      <c r="A30" s="23"/>
      <c r="B30" s="23"/>
      <c r="C30" s="23"/>
      <c r="D30" s="23"/>
      <c r="E30" s="23"/>
      <c r="F30" s="23"/>
      <c r="G30" s="23"/>
      <c r="H30" s="23"/>
      <c r="I30" s="23"/>
      <c r="J30" s="23"/>
      <c r="K30" s="23"/>
      <c r="L30" s="23"/>
      <c r="M30" s="23"/>
      <c r="N30" s="23"/>
      <c r="O30" s="23"/>
      <c r="P30" s="23"/>
    </row>
    <row r="31" spans="1:21" ht="75" customHeight="1" x14ac:dyDescent="0.25">
      <c r="B31" s="50" t="s">
        <v>15</v>
      </c>
      <c r="C31" s="50"/>
      <c r="D31" s="50"/>
      <c r="E31" s="50"/>
      <c r="F31" s="50"/>
      <c r="G31" s="50"/>
      <c r="H31" s="50"/>
      <c r="I31" s="50"/>
      <c r="J31" s="50"/>
      <c r="K31" s="50"/>
      <c r="L31" s="50"/>
      <c r="M31" s="50"/>
      <c r="N31" s="50"/>
      <c r="O31" s="50"/>
      <c r="P31" s="4"/>
      <c r="Q31" s="4"/>
      <c r="R31" s="4"/>
    </row>
    <row r="32" spans="1:21" ht="8.25" customHeight="1" thickBot="1" x14ac:dyDescent="0.3">
      <c r="U32" s="5"/>
    </row>
    <row r="33" spans="2:21" ht="20.25" customHeight="1" thickTop="1" x14ac:dyDescent="0.25">
      <c r="B33" s="39" t="s">
        <v>12</v>
      </c>
      <c r="C33" s="40"/>
      <c r="D33" s="40"/>
      <c r="E33" s="41"/>
      <c r="F33" s="46" t="s">
        <v>7</v>
      </c>
      <c r="G33" s="56">
        <v>0</v>
      </c>
      <c r="H33" s="56"/>
      <c r="I33" s="57"/>
      <c r="J33" s="53" t="s">
        <v>3</v>
      </c>
      <c r="K33" s="54"/>
      <c r="L33" s="54"/>
      <c r="M33" s="54"/>
      <c r="N33" s="54"/>
      <c r="O33" s="55"/>
      <c r="U33" s="5"/>
    </row>
    <row r="34" spans="2:21" s="6" customFormat="1" ht="20.25" customHeight="1" x14ac:dyDescent="0.25">
      <c r="B34" s="42"/>
      <c r="C34" s="43"/>
      <c r="D34" s="43"/>
      <c r="E34" s="44"/>
      <c r="F34" s="47"/>
      <c r="G34" s="58"/>
      <c r="H34" s="58"/>
      <c r="I34" s="59"/>
      <c r="J34" s="48">
        <v>0.06</v>
      </c>
      <c r="K34" s="51"/>
      <c r="L34" s="48">
        <v>0.04</v>
      </c>
      <c r="M34" s="51"/>
      <c r="N34" s="48">
        <v>0.03</v>
      </c>
      <c r="O34" s="49"/>
      <c r="U34" s="7"/>
    </row>
    <row r="35" spans="2:21" ht="15" customHeight="1" x14ac:dyDescent="0.25">
      <c r="B35" s="29" t="s">
        <v>2</v>
      </c>
      <c r="C35" s="30"/>
      <c r="D35" s="30"/>
      <c r="E35" s="30"/>
      <c r="F35" s="30"/>
      <c r="G35" s="30"/>
      <c r="H35" s="30"/>
      <c r="I35" s="19" t="s">
        <v>0</v>
      </c>
      <c r="J35" s="24">
        <v>0</v>
      </c>
      <c r="K35" s="25"/>
      <c r="L35" s="26">
        <v>10000.01</v>
      </c>
      <c r="M35" s="27"/>
      <c r="N35" s="26">
        <v>25000.01</v>
      </c>
      <c r="O35" s="28"/>
      <c r="Q35" s="5"/>
    </row>
    <row r="36" spans="2:21" ht="15" customHeight="1" thickBot="1" x14ac:dyDescent="0.3">
      <c r="B36" s="31"/>
      <c r="C36" s="32"/>
      <c r="D36" s="32"/>
      <c r="E36" s="32"/>
      <c r="F36" s="32"/>
      <c r="G36" s="32"/>
      <c r="H36" s="32"/>
      <c r="I36" s="20" t="s">
        <v>1</v>
      </c>
      <c r="J36" s="33">
        <v>10000</v>
      </c>
      <c r="K36" s="34"/>
      <c r="L36" s="33">
        <v>25000</v>
      </c>
      <c r="M36" s="34"/>
      <c r="N36" s="33" t="s">
        <v>9</v>
      </c>
      <c r="O36" s="35"/>
    </row>
    <row r="37" spans="2:21" ht="9" customHeight="1" x14ac:dyDescent="0.25">
      <c r="B37" s="8"/>
      <c r="C37" s="9"/>
      <c r="D37" s="9"/>
      <c r="E37" s="9"/>
      <c r="F37" s="9"/>
      <c r="G37" s="9"/>
      <c r="H37" s="9"/>
      <c r="I37" s="13"/>
      <c r="J37" s="13"/>
      <c r="K37" s="15"/>
      <c r="L37" s="15"/>
      <c r="M37" s="14"/>
      <c r="N37" s="14"/>
      <c r="O37" s="10"/>
    </row>
    <row r="38" spans="2:21" s="12" customFormat="1" ht="24" customHeight="1" thickBot="1" x14ac:dyDescent="0.3">
      <c r="B38" s="36" t="s">
        <v>8</v>
      </c>
      <c r="C38" s="37"/>
      <c r="D38" s="37"/>
      <c r="E38" s="37"/>
      <c r="F38" s="37"/>
      <c r="G38" s="37"/>
      <c r="H38" s="37"/>
      <c r="I38" s="38" t="s">
        <v>6</v>
      </c>
      <c r="J38" s="38"/>
      <c r="K38" s="17">
        <f>MIN(IF(AND(G33=0),0,IF(AND(G33&gt;J35,G33&lt;=J36),G33*J34,IF(AND(G33&gt;=L35,G33&lt;=L36),(((G33-10000)*L34)+(10000*J34)),IF(G33&gt;=N35,(((G33-25000)*N34)+(10000*J34)+(15000*L34)))))),3000)</f>
        <v>0</v>
      </c>
      <c r="L38" s="21" t="s">
        <v>10</v>
      </c>
      <c r="M38" s="38" t="s">
        <v>5</v>
      </c>
      <c r="N38" s="38"/>
      <c r="O38" s="18">
        <f>K38*50%</f>
        <v>0</v>
      </c>
      <c r="P38" s="11"/>
      <c r="Q38" s="11"/>
    </row>
    <row r="39" spans="2:21" ht="11.25" customHeight="1" thickTop="1" x14ac:dyDescent="0.25"/>
    <row r="40" spans="2:21" ht="85.5" customHeight="1" x14ac:dyDescent="0.25">
      <c r="B40" s="50" t="s">
        <v>16</v>
      </c>
      <c r="C40" s="50"/>
      <c r="D40" s="50"/>
      <c r="E40" s="50"/>
      <c r="F40" s="50"/>
      <c r="G40" s="50"/>
      <c r="H40" s="50"/>
      <c r="I40" s="50"/>
      <c r="J40" s="50"/>
      <c r="K40" s="50"/>
      <c r="L40" s="50"/>
      <c r="M40" s="50"/>
      <c r="N40" s="50"/>
      <c r="O40" s="50"/>
      <c r="P40" s="4"/>
      <c r="Q40" s="4"/>
      <c r="R40" s="4"/>
    </row>
    <row r="41" spans="2:21" ht="8.25" customHeight="1" thickBot="1" x14ac:dyDescent="0.3">
      <c r="U41" s="5"/>
    </row>
    <row r="42" spans="2:21" ht="20.25" customHeight="1" thickTop="1" x14ac:dyDescent="0.25">
      <c r="B42" s="39" t="s">
        <v>21</v>
      </c>
      <c r="C42" s="40"/>
      <c r="D42" s="40"/>
      <c r="E42" s="41"/>
      <c r="F42" s="46" t="s">
        <v>7</v>
      </c>
      <c r="G42" s="56">
        <v>0</v>
      </c>
      <c r="H42" s="56"/>
      <c r="I42" s="57"/>
      <c r="J42" s="53" t="s">
        <v>3</v>
      </c>
      <c r="K42" s="54"/>
      <c r="L42" s="54"/>
      <c r="M42" s="54"/>
      <c r="N42" s="54"/>
      <c r="O42" s="55"/>
      <c r="U42" s="5"/>
    </row>
    <row r="43" spans="2:21" s="6" customFormat="1" ht="20.25" customHeight="1" x14ac:dyDescent="0.25">
      <c r="B43" s="42"/>
      <c r="C43" s="43"/>
      <c r="D43" s="43"/>
      <c r="E43" s="44"/>
      <c r="F43" s="47"/>
      <c r="G43" s="58"/>
      <c r="H43" s="58"/>
      <c r="I43" s="59"/>
      <c r="J43" s="60">
        <v>0.03</v>
      </c>
      <c r="K43" s="61"/>
      <c r="L43" s="60">
        <v>0.02</v>
      </c>
      <c r="M43" s="61"/>
      <c r="N43" s="60">
        <v>1.4999999999999999E-2</v>
      </c>
      <c r="O43" s="62"/>
      <c r="U43" s="7"/>
    </row>
    <row r="44" spans="2:21" ht="15" customHeight="1" x14ac:dyDescent="0.25">
      <c r="B44" s="29" t="s">
        <v>2</v>
      </c>
      <c r="C44" s="30"/>
      <c r="D44" s="30"/>
      <c r="E44" s="30"/>
      <c r="F44" s="30"/>
      <c r="G44" s="30"/>
      <c r="H44" s="30"/>
      <c r="I44" s="19" t="s">
        <v>0</v>
      </c>
      <c r="J44" s="24">
        <v>0</v>
      </c>
      <c r="K44" s="25"/>
      <c r="L44" s="26">
        <v>10000.01</v>
      </c>
      <c r="M44" s="27"/>
      <c r="N44" s="26">
        <v>25000.01</v>
      </c>
      <c r="O44" s="28"/>
      <c r="Q44" s="5"/>
    </row>
    <row r="45" spans="2:21" ht="15" customHeight="1" thickBot="1" x14ac:dyDescent="0.3">
      <c r="B45" s="31"/>
      <c r="C45" s="32"/>
      <c r="D45" s="32"/>
      <c r="E45" s="32"/>
      <c r="F45" s="32"/>
      <c r="G45" s="32"/>
      <c r="H45" s="32"/>
      <c r="I45" s="20" t="s">
        <v>1</v>
      </c>
      <c r="J45" s="33">
        <v>10000</v>
      </c>
      <c r="K45" s="34"/>
      <c r="L45" s="33">
        <v>25000</v>
      </c>
      <c r="M45" s="34"/>
      <c r="N45" s="33" t="s">
        <v>9</v>
      </c>
      <c r="O45" s="35"/>
    </row>
    <row r="46" spans="2:21" ht="9" customHeight="1" x14ac:dyDescent="0.25">
      <c r="B46" s="8"/>
      <c r="C46" s="9"/>
      <c r="D46" s="9"/>
      <c r="E46" s="9"/>
      <c r="F46" s="9"/>
      <c r="G46" s="9"/>
      <c r="H46" s="9"/>
      <c r="I46" s="13"/>
      <c r="J46" s="13"/>
      <c r="K46" s="15"/>
      <c r="L46" s="15"/>
      <c r="M46" s="14"/>
      <c r="N46" s="14"/>
      <c r="O46" s="10"/>
    </row>
    <row r="47" spans="2:21" s="12" customFormat="1" ht="24" customHeight="1" thickBot="1" x14ac:dyDescent="0.3">
      <c r="B47" s="36" t="s">
        <v>8</v>
      </c>
      <c r="C47" s="37"/>
      <c r="D47" s="37"/>
      <c r="E47" s="37"/>
      <c r="F47" s="37"/>
      <c r="G47" s="37"/>
      <c r="H47" s="37"/>
      <c r="I47" s="38" t="s">
        <v>6</v>
      </c>
      <c r="J47" s="38"/>
      <c r="K47" s="17">
        <f>MIN(IF(AND(G42=0),0,IF(AND(G42&gt;J44,G42&lt;=J45),G42*J43,IF(AND(G42&gt;=L44,G42&lt;=L45),(((G42-10000)*L43)+(10000*J43)),IF(G42&gt;=N44,(((G42-25000)*N43)+(10000*J43)+(15000*L43)))))),3000)</f>
        <v>0</v>
      </c>
      <c r="L47" s="21" t="s">
        <v>10</v>
      </c>
      <c r="M47" s="38" t="s">
        <v>5</v>
      </c>
      <c r="N47" s="38"/>
      <c r="O47" s="18">
        <f>K47*50%</f>
        <v>0</v>
      </c>
      <c r="P47" s="11"/>
      <c r="Q47" s="11"/>
    </row>
    <row r="48" spans="2:21" ht="11.25" customHeight="1" thickTop="1" x14ac:dyDescent="0.25"/>
    <row r="49" spans="1:21" ht="93" customHeight="1" x14ac:dyDescent="0.25">
      <c r="B49" s="50" t="s">
        <v>22</v>
      </c>
      <c r="C49" s="50"/>
      <c r="D49" s="50"/>
      <c r="E49" s="50"/>
      <c r="F49" s="50"/>
      <c r="G49" s="50"/>
      <c r="H49" s="50"/>
      <c r="I49" s="50"/>
      <c r="J49" s="50"/>
      <c r="K49" s="50"/>
      <c r="L49" s="50"/>
      <c r="M49" s="50"/>
      <c r="N49" s="50"/>
      <c r="O49" s="50"/>
      <c r="P49" s="4"/>
      <c r="Q49" s="4"/>
      <c r="R49" s="4"/>
    </row>
    <row r="50" spans="1:21" ht="8.25" customHeight="1" thickBot="1" x14ac:dyDescent="0.3">
      <c r="U50" s="5"/>
    </row>
    <row r="51" spans="1:21" ht="20.25" customHeight="1" thickTop="1" x14ac:dyDescent="0.25">
      <c r="B51" s="39" t="s">
        <v>20</v>
      </c>
      <c r="C51" s="40"/>
      <c r="D51" s="40"/>
      <c r="E51" s="41"/>
      <c r="F51" s="46" t="s">
        <v>7</v>
      </c>
      <c r="G51" s="56">
        <v>0</v>
      </c>
      <c r="H51" s="56"/>
      <c r="I51" s="57"/>
      <c r="J51" s="53" t="s">
        <v>3</v>
      </c>
      <c r="K51" s="54"/>
      <c r="L51" s="54"/>
      <c r="M51" s="54"/>
      <c r="N51" s="54"/>
      <c r="O51" s="55"/>
      <c r="U51" s="5"/>
    </row>
    <row r="52" spans="1:21" s="6" customFormat="1" ht="20.25" customHeight="1" x14ac:dyDescent="0.25">
      <c r="B52" s="42"/>
      <c r="C52" s="43"/>
      <c r="D52" s="43"/>
      <c r="E52" s="44"/>
      <c r="F52" s="47"/>
      <c r="G52" s="58"/>
      <c r="H52" s="58"/>
      <c r="I52" s="59"/>
      <c r="J52" s="60">
        <v>0.03</v>
      </c>
      <c r="K52" s="61"/>
      <c r="L52" s="60">
        <v>0.02</v>
      </c>
      <c r="M52" s="61"/>
      <c r="N52" s="60">
        <v>1.4999999999999999E-2</v>
      </c>
      <c r="O52" s="62"/>
      <c r="U52" s="7"/>
    </row>
    <row r="53" spans="1:21" ht="15" customHeight="1" x14ac:dyDescent="0.25">
      <c r="B53" s="29" t="s">
        <v>2</v>
      </c>
      <c r="C53" s="30"/>
      <c r="D53" s="30"/>
      <c r="E53" s="30"/>
      <c r="F53" s="30"/>
      <c r="G53" s="30"/>
      <c r="H53" s="30"/>
      <c r="I53" s="19" t="s">
        <v>0</v>
      </c>
      <c r="J53" s="24">
        <v>0</v>
      </c>
      <c r="K53" s="25"/>
      <c r="L53" s="26">
        <v>10000.01</v>
      </c>
      <c r="M53" s="27"/>
      <c r="N53" s="26">
        <v>25000.01</v>
      </c>
      <c r="O53" s="28"/>
      <c r="Q53" s="5"/>
    </row>
    <row r="54" spans="1:21" ht="15" customHeight="1" thickBot="1" x14ac:dyDescent="0.3">
      <c r="B54" s="31"/>
      <c r="C54" s="32"/>
      <c r="D54" s="32"/>
      <c r="E54" s="32"/>
      <c r="F54" s="32"/>
      <c r="G54" s="32"/>
      <c r="H54" s="32"/>
      <c r="I54" s="20" t="s">
        <v>1</v>
      </c>
      <c r="J54" s="33">
        <v>10000</v>
      </c>
      <c r="K54" s="34"/>
      <c r="L54" s="33">
        <v>25000</v>
      </c>
      <c r="M54" s="34"/>
      <c r="N54" s="33" t="s">
        <v>9</v>
      </c>
      <c r="O54" s="35"/>
    </row>
    <row r="55" spans="1:21" ht="9" customHeight="1" x14ac:dyDescent="0.25">
      <c r="B55" s="8"/>
      <c r="C55" s="9"/>
      <c r="D55" s="9"/>
      <c r="E55" s="9"/>
      <c r="F55" s="9"/>
      <c r="G55" s="9"/>
      <c r="H55" s="9"/>
      <c r="I55" s="13"/>
      <c r="J55" s="13"/>
      <c r="K55" s="15"/>
      <c r="L55" s="15"/>
      <c r="M55" s="14"/>
      <c r="N55" s="14"/>
      <c r="O55" s="10"/>
    </row>
    <row r="56" spans="1:21" s="12" customFormat="1" ht="24" customHeight="1" thickBot="1" x14ac:dyDescent="0.3">
      <c r="B56" s="36" t="s">
        <v>8</v>
      </c>
      <c r="C56" s="37"/>
      <c r="D56" s="37"/>
      <c r="E56" s="37"/>
      <c r="F56" s="37"/>
      <c r="G56" s="37"/>
      <c r="H56" s="37"/>
      <c r="I56" s="38" t="s">
        <v>6</v>
      </c>
      <c r="J56" s="38"/>
      <c r="K56" s="17">
        <f>MIN(IF(AND(G51=0),0,IF(AND(G51&gt;J53,G51&lt;=J54),G51*J52,IF(AND(G51&gt;=L53,G51&lt;=L54),(((G51-10000)*L52)+(10000*J52)),IF(G51&gt;=N53,(((G51-25000)*N52)+(10000*J52)+(15000*L52)))))),3000)</f>
        <v>0</v>
      </c>
      <c r="L56" s="21" t="s">
        <v>10</v>
      </c>
      <c r="M56" s="38" t="s">
        <v>5</v>
      </c>
      <c r="N56" s="38"/>
      <c r="O56" s="18">
        <f>K56*50%</f>
        <v>0</v>
      </c>
      <c r="P56" s="11"/>
      <c r="Q56" s="11"/>
    </row>
    <row r="57" spans="1:21" ht="11.25" customHeight="1" thickTop="1" x14ac:dyDescent="0.25"/>
    <row r="59" spans="1:21" x14ac:dyDescent="0.25">
      <c r="A59" s="63" t="s">
        <v>17</v>
      </c>
      <c r="B59" s="64"/>
      <c r="C59" s="64"/>
      <c r="D59" s="64"/>
      <c r="E59" s="64"/>
      <c r="F59" s="64"/>
      <c r="G59" s="64"/>
      <c r="H59" s="64"/>
      <c r="I59" s="64"/>
      <c r="J59" s="64"/>
      <c r="K59" s="64"/>
      <c r="L59" s="64"/>
      <c r="M59" s="64"/>
      <c r="N59" s="64"/>
      <c r="O59" s="64"/>
      <c r="P59" s="64"/>
    </row>
    <row r="60" spans="1:21" x14ac:dyDescent="0.25">
      <c r="A60" s="64"/>
      <c r="B60" s="64"/>
      <c r="C60" s="64"/>
      <c r="D60" s="64"/>
      <c r="E60" s="64"/>
      <c r="F60" s="64"/>
      <c r="G60" s="64"/>
      <c r="H60" s="64"/>
      <c r="I60" s="64"/>
      <c r="J60" s="64"/>
      <c r="K60" s="64"/>
      <c r="L60" s="64"/>
      <c r="M60" s="64"/>
      <c r="N60" s="64"/>
      <c r="O60" s="64"/>
      <c r="P60" s="64"/>
    </row>
    <row r="61" spans="1:21" x14ac:dyDescent="0.25">
      <c r="A61" s="64"/>
      <c r="B61" s="64"/>
      <c r="C61" s="64"/>
      <c r="D61" s="64"/>
      <c r="E61" s="64"/>
      <c r="F61" s="64"/>
      <c r="G61" s="64"/>
      <c r="H61" s="64"/>
      <c r="I61" s="64"/>
      <c r="J61" s="64"/>
      <c r="K61" s="64"/>
      <c r="L61" s="64"/>
      <c r="M61" s="64"/>
      <c r="N61" s="64"/>
      <c r="O61" s="64"/>
      <c r="P61" s="64"/>
    </row>
    <row r="62" spans="1:21" x14ac:dyDescent="0.25">
      <c r="A62" s="64"/>
      <c r="B62" s="64"/>
      <c r="C62" s="64"/>
      <c r="D62" s="64"/>
      <c r="E62" s="64"/>
      <c r="F62" s="64"/>
      <c r="G62" s="64"/>
      <c r="H62" s="64"/>
      <c r="I62" s="64"/>
      <c r="J62" s="64"/>
      <c r="K62" s="64"/>
      <c r="L62" s="64"/>
      <c r="M62" s="64"/>
      <c r="N62" s="64"/>
      <c r="O62" s="64"/>
      <c r="P62" s="64"/>
    </row>
    <row r="63" spans="1:21" x14ac:dyDescent="0.25">
      <c r="A63" s="64"/>
      <c r="B63" s="64"/>
      <c r="C63" s="64"/>
      <c r="D63" s="64"/>
      <c r="E63" s="64"/>
      <c r="F63" s="64"/>
      <c r="G63" s="64"/>
      <c r="H63" s="64"/>
      <c r="I63" s="64"/>
      <c r="J63" s="64"/>
      <c r="K63" s="64"/>
      <c r="L63" s="64"/>
      <c r="M63" s="64"/>
      <c r="N63" s="64"/>
      <c r="O63" s="64"/>
      <c r="P63" s="64"/>
    </row>
    <row r="64" spans="1:21" x14ac:dyDescent="0.25">
      <c r="A64" s="64"/>
      <c r="B64" s="64"/>
      <c r="C64" s="64"/>
      <c r="D64" s="64"/>
      <c r="E64" s="64"/>
      <c r="F64" s="64"/>
      <c r="G64" s="64"/>
      <c r="H64" s="64"/>
      <c r="I64" s="64"/>
      <c r="J64" s="64"/>
      <c r="K64" s="64"/>
      <c r="L64" s="64"/>
      <c r="M64" s="64"/>
      <c r="N64" s="64"/>
      <c r="O64" s="64"/>
      <c r="P64" s="64"/>
    </row>
    <row r="65" spans="1:16" x14ac:dyDescent="0.25">
      <c r="A65" s="64"/>
      <c r="B65" s="64"/>
      <c r="C65" s="64"/>
      <c r="D65" s="64"/>
      <c r="E65" s="64"/>
      <c r="F65" s="64"/>
      <c r="G65" s="64"/>
      <c r="H65" s="64"/>
      <c r="I65" s="64"/>
      <c r="J65" s="64"/>
      <c r="K65" s="64"/>
      <c r="L65" s="64"/>
      <c r="M65" s="64"/>
      <c r="N65" s="64"/>
      <c r="O65" s="64"/>
      <c r="P65" s="64"/>
    </row>
    <row r="66" spans="1:16" x14ac:dyDescent="0.25">
      <c r="A66" s="64"/>
      <c r="B66" s="64"/>
      <c r="C66" s="64"/>
      <c r="D66" s="64"/>
      <c r="E66" s="64"/>
      <c r="F66" s="64"/>
      <c r="G66" s="64"/>
      <c r="H66" s="64"/>
      <c r="I66" s="64"/>
      <c r="J66" s="64"/>
      <c r="K66" s="64"/>
      <c r="L66" s="64"/>
      <c r="M66" s="64"/>
      <c r="N66" s="64"/>
      <c r="O66" s="64"/>
      <c r="P66" s="64"/>
    </row>
    <row r="67" spans="1:16" x14ac:dyDescent="0.25">
      <c r="A67" s="64"/>
      <c r="B67" s="64"/>
      <c r="C67" s="64"/>
      <c r="D67" s="64"/>
      <c r="E67" s="64"/>
      <c r="F67" s="64"/>
      <c r="G67" s="64"/>
      <c r="H67" s="64"/>
      <c r="I67" s="64"/>
      <c r="J67" s="64"/>
      <c r="K67" s="64"/>
      <c r="L67" s="64"/>
      <c r="M67" s="64"/>
      <c r="N67" s="64"/>
      <c r="O67" s="64"/>
      <c r="P67" s="64"/>
    </row>
    <row r="68" spans="1:16" x14ac:dyDescent="0.25">
      <c r="A68" s="64"/>
      <c r="B68" s="64"/>
      <c r="C68" s="64"/>
      <c r="D68" s="64"/>
      <c r="E68" s="64"/>
      <c r="F68" s="64"/>
      <c r="G68" s="64"/>
      <c r="H68" s="64"/>
      <c r="I68" s="64"/>
      <c r="J68" s="64"/>
      <c r="K68" s="64"/>
      <c r="L68" s="64"/>
      <c r="M68" s="64"/>
      <c r="N68" s="64"/>
      <c r="O68" s="64"/>
      <c r="P68" s="64"/>
    </row>
    <row r="69" spans="1:16" x14ac:dyDescent="0.25">
      <c r="A69" s="64"/>
      <c r="B69" s="64"/>
      <c r="C69" s="64"/>
      <c r="D69" s="64"/>
      <c r="E69" s="64"/>
      <c r="F69" s="64"/>
      <c r="G69" s="64"/>
      <c r="H69" s="64"/>
      <c r="I69" s="64"/>
      <c r="J69" s="64"/>
      <c r="K69" s="64"/>
      <c r="L69" s="64"/>
      <c r="M69" s="64"/>
      <c r="N69" s="64"/>
      <c r="O69" s="64"/>
      <c r="P69" s="64"/>
    </row>
    <row r="70" spans="1:16" x14ac:dyDescent="0.25">
      <c r="A70" s="64"/>
      <c r="B70" s="64"/>
      <c r="C70" s="64"/>
      <c r="D70" s="64"/>
      <c r="E70" s="64"/>
      <c r="F70" s="64"/>
      <c r="G70" s="64"/>
      <c r="H70" s="64"/>
      <c r="I70" s="64"/>
      <c r="J70" s="64"/>
      <c r="K70" s="64"/>
      <c r="L70" s="64"/>
      <c r="M70" s="64"/>
      <c r="N70" s="64"/>
      <c r="O70" s="64"/>
      <c r="P70" s="64"/>
    </row>
    <row r="71" spans="1:16" x14ac:dyDescent="0.25">
      <c r="A71" s="64"/>
      <c r="B71" s="64"/>
      <c r="C71" s="64"/>
      <c r="D71" s="64"/>
      <c r="E71" s="64"/>
      <c r="F71" s="64"/>
      <c r="G71" s="64"/>
      <c r="H71" s="64"/>
      <c r="I71" s="64"/>
      <c r="J71" s="64"/>
      <c r="K71" s="64"/>
      <c r="L71" s="64"/>
      <c r="M71" s="64"/>
      <c r="N71" s="64"/>
      <c r="O71" s="64"/>
      <c r="P71" s="64"/>
    </row>
    <row r="72" spans="1:16" x14ac:dyDescent="0.25">
      <c r="A72" s="64"/>
      <c r="B72" s="64"/>
      <c r="C72" s="64"/>
      <c r="D72" s="64"/>
      <c r="E72" s="64"/>
      <c r="F72" s="64"/>
      <c r="G72" s="64"/>
      <c r="H72" s="64"/>
      <c r="I72" s="64"/>
      <c r="J72" s="64"/>
      <c r="K72" s="64"/>
      <c r="L72" s="64"/>
      <c r="M72" s="64"/>
      <c r="N72" s="64"/>
      <c r="O72" s="64"/>
      <c r="P72" s="64"/>
    </row>
    <row r="73" spans="1:16" x14ac:dyDescent="0.25">
      <c r="A73" s="64"/>
      <c r="B73" s="64"/>
      <c r="C73" s="64"/>
      <c r="D73" s="64"/>
      <c r="E73" s="64"/>
      <c r="F73" s="64"/>
      <c r="G73" s="64"/>
      <c r="H73" s="64"/>
      <c r="I73" s="64"/>
      <c r="J73" s="64"/>
      <c r="K73" s="64"/>
      <c r="L73" s="64"/>
      <c r="M73" s="64"/>
      <c r="N73" s="64"/>
      <c r="O73" s="64"/>
      <c r="P73" s="64"/>
    </row>
    <row r="74" spans="1:16" x14ac:dyDescent="0.25">
      <c r="A74" s="64"/>
      <c r="B74" s="64"/>
      <c r="C74" s="64"/>
      <c r="D74" s="64"/>
      <c r="E74" s="64"/>
      <c r="F74" s="64"/>
      <c r="G74" s="64"/>
      <c r="H74" s="64"/>
      <c r="I74" s="64"/>
      <c r="J74" s="64"/>
      <c r="K74" s="64"/>
      <c r="L74" s="64"/>
      <c r="M74" s="64"/>
      <c r="N74" s="64"/>
      <c r="O74" s="64"/>
      <c r="P74" s="64"/>
    </row>
    <row r="75" spans="1:16" x14ac:dyDescent="0.25">
      <c r="A75" s="64"/>
      <c r="B75" s="64"/>
      <c r="C75" s="64"/>
      <c r="D75" s="64"/>
      <c r="E75" s="64"/>
      <c r="F75" s="64"/>
      <c r="G75" s="64"/>
      <c r="H75" s="64"/>
      <c r="I75" s="64"/>
      <c r="J75" s="64"/>
      <c r="K75" s="64"/>
      <c r="L75" s="64"/>
      <c r="M75" s="64"/>
      <c r="N75" s="64"/>
      <c r="O75" s="64"/>
      <c r="P75" s="64"/>
    </row>
    <row r="76" spans="1:16" x14ac:dyDescent="0.25">
      <c r="A76" s="64"/>
      <c r="B76" s="64"/>
      <c r="C76" s="64"/>
      <c r="D76" s="64"/>
      <c r="E76" s="64"/>
      <c r="F76" s="64"/>
      <c r="G76" s="64"/>
      <c r="H76" s="64"/>
      <c r="I76" s="64"/>
      <c r="J76" s="64"/>
      <c r="K76" s="64"/>
      <c r="L76" s="64"/>
      <c r="M76" s="64"/>
      <c r="N76" s="64"/>
      <c r="O76" s="64"/>
      <c r="P76" s="64"/>
    </row>
    <row r="77" spans="1:16" x14ac:dyDescent="0.25">
      <c r="A77" s="64"/>
      <c r="B77" s="64"/>
      <c r="C77" s="64"/>
      <c r="D77" s="64"/>
      <c r="E77" s="64"/>
      <c r="F77" s="64"/>
      <c r="G77" s="64"/>
      <c r="H77" s="64"/>
      <c r="I77" s="64"/>
      <c r="J77" s="64"/>
      <c r="K77" s="64"/>
      <c r="L77" s="64"/>
      <c r="M77" s="64"/>
      <c r="N77" s="64"/>
      <c r="O77" s="64"/>
      <c r="P77" s="64"/>
    </row>
    <row r="78" spans="1:16" x14ac:dyDescent="0.25">
      <c r="A78" s="64"/>
      <c r="B78" s="64"/>
      <c r="C78" s="64"/>
      <c r="D78" s="64"/>
      <c r="E78" s="64"/>
      <c r="F78" s="64"/>
      <c r="G78" s="64"/>
      <c r="H78" s="64"/>
      <c r="I78" s="64"/>
      <c r="J78" s="64"/>
      <c r="K78" s="64"/>
      <c r="L78" s="64"/>
      <c r="M78" s="64"/>
      <c r="N78" s="64"/>
      <c r="O78" s="64"/>
      <c r="P78" s="64"/>
    </row>
    <row r="79" spans="1:16" x14ac:dyDescent="0.25">
      <c r="A79" s="64"/>
      <c r="B79" s="64"/>
      <c r="C79" s="64"/>
      <c r="D79" s="64"/>
      <c r="E79" s="64"/>
      <c r="F79" s="64"/>
      <c r="G79" s="64"/>
      <c r="H79" s="64"/>
      <c r="I79" s="64"/>
      <c r="J79" s="64"/>
      <c r="K79" s="64"/>
      <c r="L79" s="64"/>
      <c r="M79" s="64"/>
      <c r="N79" s="64"/>
      <c r="O79" s="64"/>
      <c r="P79" s="64"/>
    </row>
    <row r="80" spans="1:16" x14ac:dyDescent="0.25">
      <c r="A80" s="64"/>
      <c r="B80" s="64"/>
      <c r="C80" s="64"/>
      <c r="D80" s="64"/>
      <c r="E80" s="64"/>
      <c r="F80" s="64"/>
      <c r="G80" s="64"/>
      <c r="H80" s="64"/>
      <c r="I80" s="64"/>
      <c r="J80" s="64"/>
      <c r="K80" s="64"/>
      <c r="L80" s="64"/>
      <c r="M80" s="64"/>
      <c r="N80" s="64"/>
      <c r="O80" s="64"/>
      <c r="P80" s="64"/>
    </row>
    <row r="81" spans="1:16" x14ac:dyDescent="0.25">
      <c r="A81" s="64"/>
      <c r="B81" s="64"/>
      <c r="C81" s="64"/>
      <c r="D81" s="64"/>
      <c r="E81" s="64"/>
      <c r="F81" s="64"/>
      <c r="G81" s="64"/>
      <c r="H81" s="64"/>
      <c r="I81" s="64"/>
      <c r="J81" s="64"/>
      <c r="K81" s="64"/>
      <c r="L81" s="64"/>
      <c r="M81" s="64"/>
      <c r="N81" s="64"/>
      <c r="O81" s="64"/>
      <c r="P81" s="64"/>
    </row>
    <row r="82" spans="1:16" x14ac:dyDescent="0.25">
      <c r="A82" s="64"/>
      <c r="B82" s="64"/>
      <c r="C82" s="64"/>
      <c r="D82" s="64"/>
      <c r="E82" s="64"/>
      <c r="F82" s="64"/>
      <c r="G82" s="64"/>
      <c r="H82" s="64"/>
      <c r="I82" s="64"/>
      <c r="J82" s="64"/>
      <c r="K82" s="64"/>
      <c r="L82" s="64"/>
      <c r="M82" s="64"/>
      <c r="N82" s="64"/>
      <c r="O82" s="64"/>
      <c r="P82" s="64"/>
    </row>
    <row r="83" spans="1:16" x14ac:dyDescent="0.25">
      <c r="A83" s="64"/>
      <c r="B83" s="64"/>
      <c r="C83" s="64"/>
      <c r="D83" s="64"/>
      <c r="E83" s="64"/>
      <c r="F83" s="64"/>
      <c r="G83" s="64"/>
      <c r="H83" s="64"/>
      <c r="I83" s="64"/>
      <c r="J83" s="64"/>
      <c r="K83" s="64"/>
      <c r="L83" s="64"/>
      <c r="M83" s="64"/>
      <c r="N83" s="64"/>
      <c r="O83" s="64"/>
      <c r="P83" s="64"/>
    </row>
    <row r="84" spans="1:16" x14ac:dyDescent="0.25">
      <c r="A84" s="64"/>
      <c r="B84" s="64"/>
      <c r="C84" s="64"/>
      <c r="D84" s="64"/>
      <c r="E84" s="64"/>
      <c r="F84" s="64"/>
      <c r="G84" s="64"/>
      <c r="H84" s="64"/>
      <c r="I84" s="64"/>
      <c r="J84" s="64"/>
      <c r="K84" s="64"/>
      <c r="L84" s="64"/>
      <c r="M84" s="64"/>
      <c r="N84" s="64"/>
      <c r="O84" s="64"/>
      <c r="P84" s="64"/>
    </row>
    <row r="85" spans="1:16" x14ac:dyDescent="0.25">
      <c r="A85" s="64"/>
      <c r="B85" s="64"/>
      <c r="C85" s="64"/>
      <c r="D85" s="64"/>
      <c r="E85" s="64"/>
      <c r="F85" s="64"/>
      <c r="G85" s="64"/>
      <c r="H85" s="64"/>
      <c r="I85" s="64"/>
      <c r="J85" s="64"/>
      <c r="K85" s="64"/>
      <c r="L85" s="64"/>
      <c r="M85" s="64"/>
      <c r="N85" s="64"/>
      <c r="O85" s="64"/>
      <c r="P85" s="64"/>
    </row>
    <row r="86" spans="1:16" x14ac:dyDescent="0.25">
      <c r="A86" s="64"/>
      <c r="B86" s="64"/>
      <c r="C86" s="64"/>
      <c r="D86" s="64"/>
      <c r="E86" s="64"/>
      <c r="F86" s="64"/>
      <c r="G86" s="64"/>
      <c r="H86" s="64"/>
      <c r="I86" s="64"/>
      <c r="J86" s="64"/>
      <c r="K86" s="64"/>
      <c r="L86" s="64"/>
      <c r="M86" s="64"/>
      <c r="N86" s="64"/>
      <c r="O86" s="64"/>
      <c r="P86" s="64"/>
    </row>
    <row r="87" spans="1:16" x14ac:dyDescent="0.25">
      <c r="A87" s="64"/>
      <c r="B87" s="64"/>
      <c r="C87" s="64"/>
      <c r="D87" s="64"/>
      <c r="E87" s="64"/>
      <c r="F87" s="64"/>
      <c r="G87" s="64"/>
      <c r="H87" s="64"/>
      <c r="I87" s="64"/>
      <c r="J87" s="64"/>
      <c r="K87" s="64"/>
      <c r="L87" s="64"/>
      <c r="M87" s="64"/>
      <c r="N87" s="64"/>
      <c r="O87" s="64"/>
      <c r="P87" s="64"/>
    </row>
    <row r="88" spans="1:16" x14ac:dyDescent="0.25">
      <c r="A88" s="64"/>
      <c r="B88" s="64"/>
      <c r="C88" s="64"/>
      <c r="D88" s="64"/>
      <c r="E88" s="64"/>
      <c r="F88" s="64"/>
      <c r="G88" s="64"/>
      <c r="H88" s="64"/>
      <c r="I88" s="64"/>
      <c r="J88" s="64"/>
      <c r="K88" s="64"/>
      <c r="L88" s="64"/>
      <c r="M88" s="64"/>
      <c r="N88" s="64"/>
      <c r="O88" s="64"/>
      <c r="P88" s="64"/>
    </row>
    <row r="89" spans="1:16" x14ac:dyDescent="0.25">
      <c r="A89" s="64"/>
      <c r="B89" s="64"/>
      <c r="C89" s="64"/>
      <c r="D89" s="64"/>
      <c r="E89" s="64"/>
      <c r="F89" s="64"/>
      <c r="G89" s="64"/>
      <c r="H89" s="64"/>
      <c r="I89" s="64"/>
      <c r="J89" s="64"/>
      <c r="K89" s="64"/>
      <c r="L89" s="64"/>
      <c r="M89" s="64"/>
      <c r="N89" s="64"/>
      <c r="O89" s="64"/>
      <c r="P89" s="64"/>
    </row>
    <row r="90" spans="1:16" x14ac:dyDescent="0.25">
      <c r="A90" s="64"/>
      <c r="B90" s="64"/>
      <c r="C90" s="64"/>
      <c r="D90" s="64"/>
      <c r="E90" s="64"/>
      <c r="F90" s="64"/>
      <c r="G90" s="64"/>
      <c r="H90" s="64"/>
      <c r="I90" s="64"/>
      <c r="J90" s="64"/>
      <c r="K90" s="64"/>
      <c r="L90" s="64"/>
      <c r="M90" s="64"/>
      <c r="N90" s="64"/>
      <c r="O90" s="64"/>
      <c r="P90" s="64"/>
    </row>
    <row r="91" spans="1:16" x14ac:dyDescent="0.25">
      <c r="A91" s="64"/>
      <c r="B91" s="64"/>
      <c r="C91" s="64"/>
      <c r="D91" s="64"/>
      <c r="E91" s="64"/>
      <c r="F91" s="64"/>
      <c r="G91" s="64"/>
      <c r="H91" s="64"/>
      <c r="I91" s="64"/>
      <c r="J91" s="64"/>
      <c r="K91" s="64"/>
      <c r="L91" s="64"/>
      <c r="M91" s="64"/>
      <c r="N91" s="64"/>
      <c r="O91" s="64"/>
      <c r="P91" s="64"/>
    </row>
    <row r="92" spans="1:16" x14ac:dyDescent="0.25">
      <c r="A92" s="64"/>
      <c r="B92" s="64"/>
      <c r="C92" s="64"/>
      <c r="D92" s="64"/>
      <c r="E92" s="64"/>
      <c r="F92" s="64"/>
      <c r="G92" s="64"/>
      <c r="H92" s="64"/>
      <c r="I92" s="64"/>
      <c r="J92" s="64"/>
      <c r="K92" s="64"/>
      <c r="L92" s="64"/>
      <c r="M92" s="64"/>
      <c r="N92" s="64"/>
      <c r="O92" s="64"/>
      <c r="P92" s="64"/>
    </row>
    <row r="93" spans="1:16" x14ac:dyDescent="0.25">
      <c r="A93" s="64"/>
      <c r="B93" s="64"/>
      <c r="C93" s="64"/>
      <c r="D93" s="64"/>
      <c r="E93" s="64"/>
      <c r="F93" s="64"/>
      <c r="G93" s="64"/>
      <c r="H93" s="64"/>
      <c r="I93" s="64"/>
      <c r="J93" s="64"/>
      <c r="K93" s="64"/>
      <c r="L93" s="64"/>
      <c r="M93" s="64"/>
      <c r="N93" s="64"/>
      <c r="O93" s="64"/>
      <c r="P93" s="64"/>
    </row>
    <row r="94" spans="1:16" x14ac:dyDescent="0.25">
      <c r="A94" s="64"/>
      <c r="B94" s="64"/>
      <c r="C94" s="64"/>
      <c r="D94" s="64"/>
      <c r="E94" s="64"/>
      <c r="F94" s="64"/>
      <c r="G94" s="64"/>
      <c r="H94" s="64"/>
      <c r="I94" s="64"/>
      <c r="J94" s="64"/>
      <c r="K94" s="64"/>
      <c r="L94" s="64"/>
      <c r="M94" s="64"/>
      <c r="N94" s="64"/>
      <c r="O94" s="64"/>
      <c r="P94" s="64"/>
    </row>
    <row r="95" spans="1:16" x14ac:dyDescent="0.25">
      <c r="A95" s="64"/>
      <c r="B95" s="64"/>
      <c r="C95" s="64"/>
      <c r="D95" s="64"/>
      <c r="E95" s="64"/>
      <c r="F95" s="64"/>
      <c r="G95" s="64"/>
      <c r="H95" s="64"/>
      <c r="I95" s="64"/>
      <c r="J95" s="64"/>
      <c r="K95" s="64"/>
      <c r="L95" s="64"/>
      <c r="M95" s="64"/>
      <c r="N95" s="64"/>
      <c r="O95" s="64"/>
      <c r="P95" s="64"/>
    </row>
    <row r="96" spans="1:16" x14ac:dyDescent="0.25">
      <c r="A96" s="64"/>
      <c r="B96" s="64"/>
      <c r="C96" s="64"/>
      <c r="D96" s="64"/>
      <c r="E96" s="64"/>
      <c r="F96" s="64"/>
      <c r="G96" s="64"/>
      <c r="H96" s="64"/>
      <c r="I96" s="64"/>
      <c r="J96" s="64"/>
      <c r="K96" s="64"/>
      <c r="L96" s="64"/>
      <c r="M96" s="64"/>
      <c r="N96" s="64"/>
      <c r="O96" s="64"/>
      <c r="P96" s="64"/>
    </row>
    <row r="97" spans="1:16" x14ac:dyDescent="0.25">
      <c r="A97" s="64"/>
      <c r="B97" s="64"/>
      <c r="C97" s="64"/>
      <c r="D97" s="64"/>
      <c r="E97" s="64"/>
      <c r="F97" s="64"/>
      <c r="G97" s="64"/>
      <c r="H97" s="64"/>
      <c r="I97" s="64"/>
      <c r="J97" s="64"/>
      <c r="K97" s="64"/>
      <c r="L97" s="64"/>
      <c r="M97" s="64"/>
      <c r="N97" s="64"/>
      <c r="O97" s="64"/>
      <c r="P97" s="64"/>
    </row>
    <row r="98" spans="1:16" x14ac:dyDescent="0.25">
      <c r="A98" s="64"/>
      <c r="B98" s="64"/>
      <c r="C98" s="64"/>
      <c r="D98" s="64"/>
      <c r="E98" s="64"/>
      <c r="F98" s="64"/>
      <c r="G98" s="64"/>
      <c r="H98" s="64"/>
      <c r="I98" s="64"/>
      <c r="J98" s="64"/>
      <c r="K98" s="64"/>
      <c r="L98" s="64"/>
      <c r="M98" s="64"/>
      <c r="N98" s="64"/>
      <c r="O98" s="64"/>
      <c r="P98" s="64"/>
    </row>
    <row r="99" spans="1:16" x14ac:dyDescent="0.25">
      <c r="A99" s="64"/>
      <c r="B99" s="64"/>
      <c r="C99" s="64"/>
      <c r="D99" s="64"/>
      <c r="E99" s="64"/>
      <c r="F99" s="64"/>
      <c r="G99" s="64"/>
      <c r="H99" s="64"/>
      <c r="I99" s="64"/>
      <c r="J99" s="64"/>
      <c r="K99" s="64"/>
      <c r="L99" s="64"/>
      <c r="M99" s="64"/>
      <c r="N99" s="64"/>
      <c r="O99" s="64"/>
      <c r="P99" s="64"/>
    </row>
    <row r="100" spans="1:16" x14ac:dyDescent="0.25">
      <c r="A100" s="64"/>
      <c r="B100" s="64"/>
      <c r="C100" s="64"/>
      <c r="D100" s="64"/>
      <c r="E100" s="64"/>
      <c r="F100" s="64"/>
      <c r="G100" s="64"/>
      <c r="H100" s="64"/>
      <c r="I100" s="64"/>
      <c r="J100" s="64"/>
      <c r="K100" s="64"/>
      <c r="L100" s="64"/>
      <c r="M100" s="64"/>
      <c r="N100" s="64"/>
      <c r="O100" s="64"/>
      <c r="P100" s="64"/>
    </row>
  </sheetData>
  <sheetProtection formatCells="0" formatColumns="0" formatRows="0" insertColumns="0" insertRows="0" insertHyperlinks="0" deleteColumns="0" deleteRows="0" selectLockedCells="1" sort="0" autoFilter="0" pivotTables="0"/>
  <mergeCells count="111">
    <mergeCell ref="B56:H56"/>
    <mergeCell ref="I56:J56"/>
    <mergeCell ref="M56:N56"/>
    <mergeCell ref="A59:P100"/>
    <mergeCell ref="B53:H54"/>
    <mergeCell ref="J53:K53"/>
    <mergeCell ref="L53:M53"/>
    <mergeCell ref="N53:O53"/>
    <mergeCell ref="J54:K54"/>
    <mergeCell ref="L54:M54"/>
    <mergeCell ref="N54:O54"/>
    <mergeCell ref="B49:O49"/>
    <mergeCell ref="B51:E52"/>
    <mergeCell ref="F51:F52"/>
    <mergeCell ref="G51:I52"/>
    <mergeCell ref="J51:O51"/>
    <mergeCell ref="J52:K52"/>
    <mergeCell ref="L52:M52"/>
    <mergeCell ref="N52:O52"/>
    <mergeCell ref="B28:H28"/>
    <mergeCell ref="I28:J28"/>
    <mergeCell ref="M28:N28"/>
    <mergeCell ref="B40:O40"/>
    <mergeCell ref="B42:E43"/>
    <mergeCell ref="F42:F43"/>
    <mergeCell ref="G42:I43"/>
    <mergeCell ref="J42:O42"/>
    <mergeCell ref="J43:K43"/>
    <mergeCell ref="L43:M43"/>
    <mergeCell ref="N43:O43"/>
    <mergeCell ref="B38:H38"/>
    <mergeCell ref="I38:J38"/>
    <mergeCell ref="M38:N38"/>
    <mergeCell ref="B35:H36"/>
    <mergeCell ref="J35:K35"/>
    <mergeCell ref="B25:H26"/>
    <mergeCell ref="J25:K25"/>
    <mergeCell ref="L25:M25"/>
    <mergeCell ref="N25:O25"/>
    <mergeCell ref="J26:K26"/>
    <mergeCell ref="L26:M26"/>
    <mergeCell ref="N26:O26"/>
    <mergeCell ref="B19:H19"/>
    <mergeCell ref="I19:J19"/>
    <mergeCell ref="M19:N19"/>
    <mergeCell ref="B21:O21"/>
    <mergeCell ref="B23:E24"/>
    <mergeCell ref="F23:F24"/>
    <mergeCell ref="G23:I24"/>
    <mergeCell ref="J23:O23"/>
    <mergeCell ref="J24:K24"/>
    <mergeCell ref="L24:M24"/>
    <mergeCell ref="N24:O24"/>
    <mergeCell ref="B16:H17"/>
    <mergeCell ref="J16:K16"/>
    <mergeCell ref="L16:M16"/>
    <mergeCell ref="N16:O16"/>
    <mergeCell ref="J17:K17"/>
    <mergeCell ref="L17:M17"/>
    <mergeCell ref="N17:O17"/>
    <mergeCell ref="B12:O12"/>
    <mergeCell ref="B14:E15"/>
    <mergeCell ref="F14:F15"/>
    <mergeCell ref="G14:I15"/>
    <mergeCell ref="J14:O14"/>
    <mergeCell ref="J15:K15"/>
    <mergeCell ref="L15:M15"/>
    <mergeCell ref="N15:O15"/>
    <mergeCell ref="L35:M35"/>
    <mergeCell ref="N35:O35"/>
    <mergeCell ref="J36:K36"/>
    <mergeCell ref="L36:M36"/>
    <mergeCell ref="N36:O36"/>
    <mergeCell ref="B31:O31"/>
    <mergeCell ref="B33:E34"/>
    <mergeCell ref="F33:F34"/>
    <mergeCell ref="G33:I34"/>
    <mergeCell ref="J33:O33"/>
    <mergeCell ref="J34:K34"/>
    <mergeCell ref="L34:M34"/>
    <mergeCell ref="N34:O34"/>
    <mergeCell ref="B5:E6"/>
    <mergeCell ref="B1:D1"/>
    <mergeCell ref="F5:F6"/>
    <mergeCell ref="N6:O6"/>
    <mergeCell ref="B3:O3"/>
    <mergeCell ref="J6:K6"/>
    <mergeCell ref="L6:M6"/>
    <mergeCell ref="E1:N1"/>
    <mergeCell ref="J5:O5"/>
    <mergeCell ref="G5:I6"/>
    <mergeCell ref="B7:H8"/>
    <mergeCell ref="B10:H10"/>
    <mergeCell ref="I10:J10"/>
    <mergeCell ref="M10:N10"/>
    <mergeCell ref="J8:K8"/>
    <mergeCell ref="J7:K7"/>
    <mergeCell ref="L7:M7"/>
    <mergeCell ref="L8:M8"/>
    <mergeCell ref="N8:O8"/>
    <mergeCell ref="N7:O7"/>
    <mergeCell ref="J44:K44"/>
    <mergeCell ref="L44:M44"/>
    <mergeCell ref="N44:O44"/>
    <mergeCell ref="B44:H45"/>
    <mergeCell ref="J45:K45"/>
    <mergeCell ref="L45:M45"/>
    <mergeCell ref="N45:O45"/>
    <mergeCell ref="B47:H47"/>
    <mergeCell ref="I47:J47"/>
    <mergeCell ref="M47:N47"/>
  </mergeCells>
  <printOptions horizontalCentered="1"/>
  <pageMargins left="0.11811023622047245" right="0.11811023622047245" top="0.35433070866141736" bottom="0.35433070866141736" header="0.31496062992125984" footer="0.31496062992125984"/>
  <pageSetup paperSize="9" scale="61" orientation="portrait" r:id="rId1"/>
  <rowBreaks count="1" manualBreakCount="1">
    <brk id="57" max="15" man="1"/>
  </rowBreaks>
  <colBreaks count="1" manualBreakCount="1">
    <brk id="16"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FHVCV-M278W-8QBCW-FT</dc:creator>
  <cp:lastModifiedBy>UTENTE</cp:lastModifiedBy>
  <cp:lastPrinted>2023-12-05T10:09:57Z</cp:lastPrinted>
  <dcterms:created xsi:type="dcterms:W3CDTF">2020-01-25T09:44:46Z</dcterms:created>
  <dcterms:modified xsi:type="dcterms:W3CDTF">2024-01-02T16:23:22Z</dcterms:modified>
</cp:coreProperties>
</file>