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4120" windowHeight="1282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2"/>
  <c r="A11"/>
  <c r="G11" l="1"/>
  <c r="H11" s="1"/>
  <c r="E13"/>
  <c r="D14" s="1"/>
  <c r="D13"/>
  <c r="G10"/>
  <c r="H10" s="1"/>
  <c r="B10"/>
  <c r="G9"/>
  <c r="H9" s="1"/>
  <c r="B9"/>
  <c r="G8"/>
  <c r="H8" s="1"/>
  <c r="B8"/>
  <c r="G12" l="1"/>
  <c r="H12" s="1"/>
  <c r="B12"/>
  <c r="B11"/>
  <c r="E14"/>
  <c r="D15" l="1"/>
  <c r="E15"/>
  <c r="G13"/>
  <c r="H13" s="1"/>
  <c r="B13"/>
  <c r="D16" l="1"/>
  <c r="E16"/>
  <c r="G14"/>
  <c r="H14" s="1"/>
  <c r="B14"/>
  <c r="G15" l="1"/>
  <c r="H15" s="1"/>
  <c r="B15"/>
  <c r="D17"/>
  <c r="E17"/>
  <c r="D18" l="1"/>
  <c r="E18"/>
  <c r="G16"/>
  <c r="H16" s="1"/>
  <c r="B16"/>
  <c r="G17" l="1"/>
  <c r="H17" s="1"/>
  <c r="B17"/>
  <c r="D19"/>
  <c r="E19"/>
  <c r="D20" l="1"/>
  <c r="E20"/>
  <c r="G18"/>
  <c r="H18" s="1"/>
  <c r="B18"/>
  <c r="G19" l="1"/>
  <c r="H19" s="1"/>
  <c r="B19"/>
  <c r="D21"/>
  <c r="E21"/>
  <c r="D22" l="1"/>
  <c r="E22"/>
  <c r="G20"/>
  <c r="H20" s="1"/>
  <c r="B20"/>
  <c r="G21" l="1"/>
  <c r="H21" s="1"/>
  <c r="B21"/>
  <c r="D23"/>
  <c r="E23"/>
  <c r="D24" l="1"/>
  <c r="E24"/>
  <c r="G22"/>
  <c r="H22" s="1"/>
  <c r="B22"/>
  <c r="D25" l="1"/>
  <c r="E25"/>
  <c r="G23"/>
  <c r="H23" s="1"/>
  <c r="B23"/>
  <c r="D26" l="1"/>
  <c r="E26"/>
  <c r="G24"/>
  <c r="H24" s="1"/>
  <c r="B24"/>
  <c r="G25" l="1"/>
  <c r="H25" s="1"/>
  <c r="B25"/>
  <c r="D27"/>
  <c r="E27"/>
  <c r="D28" l="1"/>
  <c r="E28"/>
  <c r="G26"/>
  <c r="H26" s="1"/>
  <c r="B26"/>
  <c r="G27" l="1"/>
  <c r="H27" s="1"/>
  <c r="B27"/>
  <c r="D29"/>
  <c r="E29"/>
  <c r="D30" l="1"/>
  <c r="E30"/>
  <c r="G28"/>
  <c r="H28" s="1"/>
  <c r="B28"/>
  <c r="G29" l="1"/>
  <c r="H29" s="1"/>
  <c r="B29"/>
  <c r="D31"/>
  <c r="E31"/>
  <c r="D32" l="1"/>
  <c r="E32"/>
  <c r="G30"/>
  <c r="H30" s="1"/>
  <c r="B30"/>
  <c r="G31" l="1"/>
  <c r="H31" s="1"/>
  <c r="B31"/>
  <c r="D33"/>
  <c r="E33"/>
  <c r="D34" l="1"/>
  <c r="E34"/>
  <c r="G32"/>
  <c r="H32" s="1"/>
  <c r="B32"/>
  <c r="G33" l="1"/>
  <c r="H33" s="1"/>
  <c r="B33"/>
  <c r="D35"/>
  <c r="E35"/>
  <c r="G34" l="1"/>
  <c r="H34" s="1"/>
  <c r="B34"/>
  <c r="D36"/>
  <c r="E36"/>
  <c r="D37" l="1"/>
  <c r="E37"/>
  <c r="G35"/>
  <c r="H35" s="1"/>
  <c r="B35"/>
  <c r="G36" l="1"/>
  <c r="H36" s="1"/>
  <c r="B36"/>
  <c r="D38"/>
  <c r="E38"/>
  <c r="D39" l="1"/>
  <c r="E39"/>
  <c r="G37"/>
  <c r="H37" s="1"/>
  <c r="B37"/>
  <c r="D40" l="1"/>
  <c r="E40"/>
  <c r="G38"/>
  <c r="H38" s="1"/>
  <c r="B38"/>
  <c r="G39" l="1"/>
  <c r="H39" s="1"/>
  <c r="B39"/>
  <c r="D41"/>
  <c r="E41"/>
  <c r="G40" l="1"/>
  <c r="H40" s="1"/>
  <c r="B40"/>
  <c r="G41" l="1"/>
  <c r="H41" s="1"/>
  <c r="B41"/>
</calcChain>
</file>

<file path=xl/sharedStrings.xml><?xml version="1.0" encoding="utf-8"?>
<sst xmlns="http://schemas.openxmlformats.org/spreadsheetml/2006/main" count="12" uniqueCount="11">
  <si>
    <t>Associazione Ufficiali Giudiziari in Europa - www.auge.it</t>
  </si>
  <si>
    <t>NOTIFICAZIONI</t>
  </si>
  <si>
    <t>da Km</t>
  </si>
  <si>
    <t>fino a Km</t>
  </si>
  <si>
    <t>ESECUZIONI</t>
  </si>
  <si>
    <t xml:space="preserve">Normale </t>
  </si>
  <si>
    <t>URGENTE</t>
  </si>
  <si>
    <t>Normale</t>
  </si>
  <si>
    <t>Decreto Ministero Giustizia 2/11/2021 - G.U. 273 del 16/11/2021</t>
  </si>
  <si>
    <t>INDENNITA' di TRASFERTA in vigore dal 1° DICEMBRE 2021</t>
  </si>
  <si>
    <t>Trasferte Penali: Fino a 10 Km euro 0,62 - da 10 a 20 km euro 1,58 - oltre i 20 km euro 2,37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</si>
</sst>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12"/>
      <color theme="1"/>
      <name val="Century Gothic"/>
      <family val="2"/>
    </font>
    <font>
      <i/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3"/>
      <color theme="1"/>
      <name val="Stencil"/>
      <family val="5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E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7" fillId="4" borderId="9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13" xfId="0" applyFont="1" applyFill="1" applyBorder="1" applyAlignment="1">
      <alignment horizontal="justify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7" fillId="4" borderId="14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7" fillId="0" borderId="14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K8" sqref="K8"/>
    </sheetView>
  </sheetViews>
  <sheetFormatPr defaultRowHeight="16.5"/>
  <cols>
    <col min="1" max="1" width="13.7109375" style="17" customWidth="1"/>
    <col min="2" max="2" width="12.5703125" style="17" customWidth="1"/>
    <col min="3" max="3" width="5.7109375" style="12" customWidth="1"/>
    <col min="4" max="4" width="9.140625" style="12"/>
    <col min="5" max="5" width="11.140625" style="12" customWidth="1"/>
    <col min="6" max="6" width="5.7109375" style="12" customWidth="1"/>
    <col min="7" max="7" width="11" style="17" customWidth="1"/>
    <col min="8" max="8" width="11.5703125" style="17" customWidth="1"/>
    <col min="9" max="16384" width="9.140625" style="12"/>
  </cols>
  <sheetData>
    <row r="1" spans="1:8" ht="18" thickBot="1">
      <c r="A1" s="9" t="s">
        <v>0</v>
      </c>
      <c r="B1" s="10"/>
      <c r="C1" s="10"/>
      <c r="D1" s="10"/>
      <c r="E1" s="10"/>
      <c r="F1" s="10"/>
      <c r="G1" s="10"/>
      <c r="H1" s="11"/>
    </row>
    <row r="2" spans="1:8" ht="17.25" thickBot="1">
      <c r="A2" s="13" t="s">
        <v>8</v>
      </c>
      <c r="B2" s="13"/>
      <c r="C2" s="13"/>
      <c r="D2" s="13"/>
      <c r="E2" s="13"/>
      <c r="F2" s="13"/>
      <c r="G2" s="13"/>
      <c r="H2" s="13"/>
    </row>
    <row r="3" spans="1:8" ht="18.75" thickBot="1">
      <c r="A3" s="14" t="s">
        <v>9</v>
      </c>
      <c r="B3" s="15"/>
      <c r="C3" s="15"/>
      <c r="D3" s="15"/>
      <c r="E3" s="15"/>
      <c r="F3" s="15"/>
      <c r="G3" s="15"/>
      <c r="H3" s="16"/>
    </row>
    <row r="4" spans="1:8" ht="4.5" customHeight="1" thickBot="1"/>
    <row r="5" spans="1:8" ht="18" thickTop="1" thickBot="1">
      <c r="A5" s="18" t="s">
        <v>1</v>
      </c>
      <c r="B5" s="18"/>
      <c r="C5" s="19"/>
      <c r="D5" s="7" t="s">
        <v>2</v>
      </c>
      <c r="E5" s="7" t="s">
        <v>3</v>
      </c>
      <c r="F5" s="19"/>
      <c r="G5" s="18" t="s">
        <v>4</v>
      </c>
      <c r="H5" s="18"/>
    </row>
    <row r="6" spans="1:8" ht="18" customHeight="1" thickTop="1" thickBot="1">
      <c r="A6" s="20" t="s">
        <v>5</v>
      </c>
      <c r="B6" s="21" t="s">
        <v>6</v>
      </c>
      <c r="C6" s="19"/>
      <c r="D6" s="8"/>
      <c r="E6" s="8"/>
      <c r="F6" s="19"/>
      <c r="G6" s="20" t="s">
        <v>7</v>
      </c>
      <c r="H6" s="21" t="s">
        <v>6</v>
      </c>
    </row>
    <row r="7" spans="1:8" ht="5.25" customHeight="1" thickTop="1" thickBot="1">
      <c r="A7" s="22"/>
      <c r="B7" s="23"/>
      <c r="C7" s="19"/>
      <c r="D7" s="24"/>
      <c r="E7" s="24"/>
      <c r="F7" s="19"/>
      <c r="G7" s="22"/>
      <c r="H7" s="23"/>
    </row>
    <row r="8" spans="1:8" s="30" customFormat="1" ht="16.5" customHeight="1" thickTop="1" thickBot="1">
      <c r="A8" s="25">
        <v>2.37</v>
      </c>
      <c r="B8" s="26">
        <f>A8*150/100</f>
        <v>3.5550000000000002</v>
      </c>
      <c r="C8" s="19"/>
      <c r="D8" s="27">
        <v>0</v>
      </c>
      <c r="E8" s="27">
        <v>6</v>
      </c>
      <c r="F8" s="19"/>
      <c r="G8" s="28">
        <f>A8*2</f>
        <v>4.74</v>
      </c>
      <c r="H8" s="29">
        <f>G8*150/100</f>
        <v>7.11</v>
      </c>
    </row>
    <row r="9" spans="1:8" s="30" customFormat="1" ht="18.75" thickTop="1" thickBot="1">
      <c r="A9" s="31">
        <v>4.3099999999999996</v>
      </c>
      <c r="B9" s="32">
        <f t="shared" ref="B9:B41" si="0">A9*150/100</f>
        <v>6.464999999999999</v>
      </c>
      <c r="C9" s="19"/>
      <c r="D9" s="33">
        <v>7</v>
      </c>
      <c r="E9" s="33">
        <v>12</v>
      </c>
      <c r="F9" s="19"/>
      <c r="G9" s="31">
        <f t="shared" ref="G9:G41" si="1">A9*2</f>
        <v>8.6199999999999992</v>
      </c>
      <c r="H9" s="32">
        <f t="shared" ref="H9:H41" si="2">G9*150/100</f>
        <v>12.929999999999998</v>
      </c>
    </row>
    <row r="10" spans="1:8" s="30" customFormat="1" ht="18.75" thickTop="1" thickBot="1">
      <c r="A10" s="25">
        <v>5.96</v>
      </c>
      <c r="B10" s="26">
        <f t="shared" si="0"/>
        <v>8.94</v>
      </c>
      <c r="C10" s="19"/>
      <c r="D10" s="27">
        <v>13</v>
      </c>
      <c r="E10" s="27">
        <v>21</v>
      </c>
      <c r="F10" s="19"/>
      <c r="G10" s="28">
        <f t="shared" si="1"/>
        <v>11.92</v>
      </c>
      <c r="H10" s="29">
        <f t="shared" si="2"/>
        <v>17.88</v>
      </c>
    </row>
    <row r="11" spans="1:8" s="30" customFormat="1" ht="18.75" thickTop="1" thickBot="1">
      <c r="A11" s="31">
        <f>A10+1.26</f>
        <v>7.22</v>
      </c>
      <c r="B11" s="32">
        <f t="shared" si="0"/>
        <v>10.83</v>
      </c>
      <c r="C11" s="19"/>
      <c r="D11" s="33">
        <v>22</v>
      </c>
      <c r="E11" s="33">
        <v>27</v>
      </c>
      <c r="F11" s="19"/>
      <c r="G11" s="31">
        <f t="shared" si="1"/>
        <v>14.44</v>
      </c>
      <c r="H11" s="32">
        <f t="shared" si="2"/>
        <v>21.66</v>
      </c>
    </row>
    <row r="12" spans="1:8" s="30" customFormat="1" ht="18.75" thickTop="1" thickBot="1">
      <c r="A12" s="25">
        <f>A11+1.26</f>
        <v>8.48</v>
      </c>
      <c r="B12" s="26">
        <f t="shared" si="0"/>
        <v>12.72</v>
      </c>
      <c r="C12" s="19"/>
      <c r="D12" s="27">
        <v>28</v>
      </c>
      <c r="E12" s="27">
        <v>33</v>
      </c>
      <c r="F12" s="19"/>
      <c r="G12" s="28">
        <f t="shared" si="1"/>
        <v>16.96</v>
      </c>
      <c r="H12" s="29">
        <f t="shared" si="2"/>
        <v>25.44</v>
      </c>
    </row>
    <row r="13" spans="1:8" s="30" customFormat="1" ht="18.75" thickTop="1" thickBot="1">
      <c r="A13" s="25">
        <f t="shared" ref="A13:A41" si="3">A12+1.26</f>
        <v>9.74</v>
      </c>
      <c r="B13" s="32">
        <f t="shared" si="0"/>
        <v>14.61</v>
      </c>
      <c r="C13" s="19"/>
      <c r="D13" s="33">
        <f>E12+1</f>
        <v>34</v>
      </c>
      <c r="E13" s="33">
        <f>E12+6</f>
        <v>39</v>
      </c>
      <c r="F13" s="19"/>
      <c r="G13" s="31">
        <f t="shared" si="1"/>
        <v>19.48</v>
      </c>
      <c r="H13" s="32">
        <f t="shared" si="2"/>
        <v>29.22</v>
      </c>
    </row>
    <row r="14" spans="1:8" s="30" customFormat="1" ht="18.75" thickTop="1" thickBot="1">
      <c r="A14" s="25">
        <f t="shared" si="3"/>
        <v>11</v>
      </c>
      <c r="B14" s="26">
        <f t="shared" si="0"/>
        <v>16.5</v>
      </c>
      <c r="C14" s="19"/>
      <c r="D14" s="27">
        <f t="shared" ref="D14:D41" si="4">E13+1</f>
        <v>40</v>
      </c>
      <c r="E14" s="27">
        <f t="shared" ref="E14:E41" si="5">E13+6</f>
        <v>45</v>
      </c>
      <c r="F14" s="19"/>
      <c r="G14" s="28">
        <f t="shared" si="1"/>
        <v>22</v>
      </c>
      <c r="H14" s="29">
        <f t="shared" si="2"/>
        <v>33</v>
      </c>
    </row>
    <row r="15" spans="1:8" s="30" customFormat="1" ht="18.75" thickTop="1" thickBot="1">
      <c r="A15" s="25">
        <f t="shared" si="3"/>
        <v>12.26</v>
      </c>
      <c r="B15" s="32">
        <f t="shared" si="0"/>
        <v>18.39</v>
      </c>
      <c r="C15" s="19"/>
      <c r="D15" s="33">
        <f t="shared" si="4"/>
        <v>46</v>
      </c>
      <c r="E15" s="33">
        <f t="shared" si="5"/>
        <v>51</v>
      </c>
      <c r="F15" s="19"/>
      <c r="G15" s="31">
        <f t="shared" si="1"/>
        <v>24.52</v>
      </c>
      <c r="H15" s="32">
        <f t="shared" si="2"/>
        <v>36.78</v>
      </c>
    </row>
    <row r="16" spans="1:8" s="30" customFormat="1" ht="18.75" thickTop="1" thickBot="1">
      <c r="A16" s="25">
        <f t="shared" si="3"/>
        <v>13.52</v>
      </c>
      <c r="B16" s="26">
        <f t="shared" si="0"/>
        <v>20.28</v>
      </c>
      <c r="C16" s="19"/>
      <c r="D16" s="27">
        <f t="shared" si="4"/>
        <v>52</v>
      </c>
      <c r="E16" s="27">
        <f t="shared" si="5"/>
        <v>57</v>
      </c>
      <c r="F16" s="19"/>
      <c r="G16" s="28">
        <f t="shared" si="1"/>
        <v>27.04</v>
      </c>
      <c r="H16" s="29">
        <f t="shared" si="2"/>
        <v>40.56</v>
      </c>
    </row>
    <row r="17" spans="1:8" s="30" customFormat="1" ht="18.75" thickTop="1" thickBot="1">
      <c r="A17" s="25">
        <f t="shared" si="3"/>
        <v>14.78</v>
      </c>
      <c r="B17" s="32">
        <f t="shared" si="0"/>
        <v>22.17</v>
      </c>
      <c r="C17" s="19"/>
      <c r="D17" s="33">
        <f t="shared" si="4"/>
        <v>58</v>
      </c>
      <c r="E17" s="33">
        <f t="shared" si="5"/>
        <v>63</v>
      </c>
      <c r="F17" s="19"/>
      <c r="G17" s="31">
        <f t="shared" si="1"/>
        <v>29.56</v>
      </c>
      <c r="H17" s="32">
        <f t="shared" si="2"/>
        <v>44.34</v>
      </c>
    </row>
    <row r="18" spans="1:8" s="30" customFormat="1" ht="18.75" thickTop="1" thickBot="1">
      <c r="A18" s="25">
        <f t="shared" si="3"/>
        <v>16.04</v>
      </c>
      <c r="B18" s="26">
        <f t="shared" si="0"/>
        <v>24.06</v>
      </c>
      <c r="C18" s="19"/>
      <c r="D18" s="27">
        <f t="shared" si="4"/>
        <v>64</v>
      </c>
      <c r="E18" s="27">
        <f t="shared" si="5"/>
        <v>69</v>
      </c>
      <c r="F18" s="19"/>
      <c r="G18" s="28">
        <f t="shared" si="1"/>
        <v>32.08</v>
      </c>
      <c r="H18" s="29">
        <f t="shared" si="2"/>
        <v>48.12</v>
      </c>
    </row>
    <row r="19" spans="1:8" s="30" customFormat="1" ht="18.75" thickTop="1" thickBot="1">
      <c r="A19" s="25">
        <f t="shared" si="3"/>
        <v>17.3</v>
      </c>
      <c r="B19" s="32">
        <f t="shared" si="0"/>
        <v>25.95</v>
      </c>
      <c r="C19" s="19"/>
      <c r="D19" s="33">
        <f t="shared" si="4"/>
        <v>70</v>
      </c>
      <c r="E19" s="33">
        <f t="shared" si="5"/>
        <v>75</v>
      </c>
      <c r="F19" s="19"/>
      <c r="G19" s="31">
        <f t="shared" si="1"/>
        <v>34.6</v>
      </c>
      <c r="H19" s="32">
        <f t="shared" si="2"/>
        <v>51.9</v>
      </c>
    </row>
    <row r="20" spans="1:8" s="30" customFormat="1" ht="18.75" thickTop="1" thickBot="1">
      <c r="A20" s="25">
        <f t="shared" si="3"/>
        <v>18.560000000000002</v>
      </c>
      <c r="B20" s="26">
        <f t="shared" si="0"/>
        <v>27.840000000000003</v>
      </c>
      <c r="C20" s="19"/>
      <c r="D20" s="27">
        <f t="shared" si="4"/>
        <v>76</v>
      </c>
      <c r="E20" s="27">
        <f t="shared" si="5"/>
        <v>81</v>
      </c>
      <c r="F20" s="19"/>
      <c r="G20" s="28">
        <f t="shared" si="1"/>
        <v>37.120000000000005</v>
      </c>
      <c r="H20" s="29">
        <f t="shared" si="2"/>
        <v>55.680000000000007</v>
      </c>
    </row>
    <row r="21" spans="1:8" s="30" customFormat="1" ht="18.75" thickTop="1" thickBot="1">
      <c r="A21" s="25">
        <f t="shared" si="3"/>
        <v>19.820000000000004</v>
      </c>
      <c r="B21" s="32">
        <f t="shared" si="0"/>
        <v>29.730000000000004</v>
      </c>
      <c r="C21" s="19"/>
      <c r="D21" s="33">
        <f t="shared" si="4"/>
        <v>82</v>
      </c>
      <c r="E21" s="33">
        <f t="shared" si="5"/>
        <v>87</v>
      </c>
      <c r="F21" s="19"/>
      <c r="G21" s="31">
        <f t="shared" si="1"/>
        <v>39.640000000000008</v>
      </c>
      <c r="H21" s="32">
        <f t="shared" si="2"/>
        <v>59.460000000000008</v>
      </c>
    </row>
    <row r="22" spans="1:8" s="30" customFormat="1" ht="18.75" thickTop="1" thickBot="1">
      <c r="A22" s="25">
        <f t="shared" si="3"/>
        <v>21.080000000000005</v>
      </c>
      <c r="B22" s="26">
        <f t="shared" si="0"/>
        <v>31.620000000000008</v>
      </c>
      <c r="C22" s="19"/>
      <c r="D22" s="27">
        <f t="shared" si="4"/>
        <v>88</v>
      </c>
      <c r="E22" s="27">
        <f t="shared" si="5"/>
        <v>93</v>
      </c>
      <c r="F22" s="19"/>
      <c r="G22" s="28">
        <f t="shared" si="1"/>
        <v>42.160000000000011</v>
      </c>
      <c r="H22" s="29">
        <f t="shared" si="2"/>
        <v>63.240000000000016</v>
      </c>
    </row>
    <row r="23" spans="1:8" s="30" customFormat="1" ht="18.75" thickTop="1" thickBot="1">
      <c r="A23" s="25">
        <f t="shared" si="3"/>
        <v>22.340000000000007</v>
      </c>
      <c r="B23" s="32">
        <f t="shared" si="0"/>
        <v>33.510000000000012</v>
      </c>
      <c r="C23" s="19"/>
      <c r="D23" s="33">
        <f t="shared" si="4"/>
        <v>94</v>
      </c>
      <c r="E23" s="33">
        <f t="shared" si="5"/>
        <v>99</v>
      </c>
      <c r="F23" s="19"/>
      <c r="G23" s="31">
        <f t="shared" si="1"/>
        <v>44.680000000000014</v>
      </c>
      <c r="H23" s="32">
        <f t="shared" si="2"/>
        <v>67.020000000000024</v>
      </c>
    </row>
    <row r="24" spans="1:8" s="30" customFormat="1" ht="18.75" thickTop="1" thickBot="1">
      <c r="A24" s="25">
        <f t="shared" si="3"/>
        <v>23.600000000000009</v>
      </c>
      <c r="B24" s="26">
        <f t="shared" si="0"/>
        <v>35.400000000000013</v>
      </c>
      <c r="C24" s="19"/>
      <c r="D24" s="27">
        <f t="shared" si="4"/>
        <v>100</v>
      </c>
      <c r="E24" s="27">
        <f t="shared" si="5"/>
        <v>105</v>
      </c>
      <c r="F24" s="19"/>
      <c r="G24" s="28">
        <f t="shared" si="1"/>
        <v>47.200000000000017</v>
      </c>
      <c r="H24" s="29">
        <f t="shared" si="2"/>
        <v>70.800000000000026</v>
      </c>
    </row>
    <row r="25" spans="1:8" s="30" customFormat="1" ht="18.75" thickTop="1" thickBot="1">
      <c r="A25" s="25">
        <f t="shared" si="3"/>
        <v>24.86000000000001</v>
      </c>
      <c r="B25" s="32">
        <f t="shared" si="0"/>
        <v>37.290000000000013</v>
      </c>
      <c r="C25" s="19"/>
      <c r="D25" s="33">
        <f t="shared" si="4"/>
        <v>106</v>
      </c>
      <c r="E25" s="33">
        <f t="shared" si="5"/>
        <v>111</v>
      </c>
      <c r="F25" s="19"/>
      <c r="G25" s="31">
        <f t="shared" si="1"/>
        <v>49.72000000000002</v>
      </c>
      <c r="H25" s="32">
        <f t="shared" si="2"/>
        <v>74.580000000000027</v>
      </c>
    </row>
    <row r="26" spans="1:8" s="30" customFormat="1" ht="18.75" thickTop="1" thickBot="1">
      <c r="A26" s="25">
        <f t="shared" si="3"/>
        <v>26.120000000000012</v>
      </c>
      <c r="B26" s="26">
        <f t="shared" si="0"/>
        <v>39.180000000000021</v>
      </c>
      <c r="C26" s="19"/>
      <c r="D26" s="27">
        <f t="shared" si="4"/>
        <v>112</v>
      </c>
      <c r="E26" s="27">
        <f t="shared" si="5"/>
        <v>117</v>
      </c>
      <c r="F26" s="19"/>
      <c r="G26" s="28">
        <f t="shared" si="1"/>
        <v>52.240000000000023</v>
      </c>
      <c r="H26" s="29">
        <f t="shared" si="2"/>
        <v>78.360000000000042</v>
      </c>
    </row>
    <row r="27" spans="1:8" s="30" customFormat="1" ht="18.75" thickTop="1" thickBot="1">
      <c r="A27" s="25">
        <f t="shared" si="3"/>
        <v>27.380000000000013</v>
      </c>
      <c r="B27" s="32">
        <f t="shared" si="0"/>
        <v>41.070000000000022</v>
      </c>
      <c r="C27" s="19"/>
      <c r="D27" s="33">
        <f t="shared" si="4"/>
        <v>118</v>
      </c>
      <c r="E27" s="33">
        <f t="shared" si="5"/>
        <v>123</v>
      </c>
      <c r="F27" s="19"/>
      <c r="G27" s="31">
        <f t="shared" si="1"/>
        <v>54.760000000000026</v>
      </c>
      <c r="H27" s="32">
        <f t="shared" si="2"/>
        <v>82.140000000000043</v>
      </c>
    </row>
    <row r="28" spans="1:8" s="30" customFormat="1" ht="18.75" thickTop="1" thickBot="1">
      <c r="A28" s="25">
        <f t="shared" si="3"/>
        <v>28.640000000000015</v>
      </c>
      <c r="B28" s="26">
        <f t="shared" si="0"/>
        <v>42.960000000000015</v>
      </c>
      <c r="C28" s="19"/>
      <c r="D28" s="27">
        <f t="shared" si="4"/>
        <v>124</v>
      </c>
      <c r="E28" s="27">
        <f t="shared" si="5"/>
        <v>129</v>
      </c>
      <c r="F28" s="19"/>
      <c r="G28" s="28">
        <f t="shared" si="1"/>
        <v>57.28000000000003</v>
      </c>
      <c r="H28" s="29">
        <f t="shared" si="2"/>
        <v>85.92000000000003</v>
      </c>
    </row>
    <row r="29" spans="1:8" s="30" customFormat="1" ht="18.75" thickTop="1" thickBot="1">
      <c r="A29" s="25">
        <f t="shared" si="3"/>
        <v>29.900000000000016</v>
      </c>
      <c r="B29" s="32">
        <f t="shared" si="0"/>
        <v>44.85000000000003</v>
      </c>
      <c r="C29" s="19"/>
      <c r="D29" s="33">
        <f t="shared" si="4"/>
        <v>130</v>
      </c>
      <c r="E29" s="33">
        <f t="shared" si="5"/>
        <v>135</v>
      </c>
      <c r="F29" s="19"/>
      <c r="G29" s="31">
        <f t="shared" si="1"/>
        <v>59.800000000000033</v>
      </c>
      <c r="H29" s="32">
        <f t="shared" si="2"/>
        <v>89.70000000000006</v>
      </c>
    </row>
    <row r="30" spans="1:8" s="30" customFormat="1" ht="18.75" thickTop="1" thickBot="1">
      <c r="A30" s="25">
        <f t="shared" si="3"/>
        <v>31.160000000000018</v>
      </c>
      <c r="B30" s="26">
        <f t="shared" si="0"/>
        <v>46.74000000000003</v>
      </c>
      <c r="C30" s="19"/>
      <c r="D30" s="27">
        <f t="shared" si="4"/>
        <v>136</v>
      </c>
      <c r="E30" s="27">
        <f t="shared" si="5"/>
        <v>141</v>
      </c>
      <c r="F30" s="19"/>
      <c r="G30" s="28">
        <f t="shared" si="1"/>
        <v>62.320000000000036</v>
      </c>
      <c r="H30" s="29">
        <f t="shared" si="2"/>
        <v>93.480000000000061</v>
      </c>
    </row>
    <row r="31" spans="1:8" s="30" customFormat="1" ht="18.75" thickTop="1" thickBot="1">
      <c r="A31" s="25">
        <f t="shared" si="3"/>
        <v>32.420000000000016</v>
      </c>
      <c r="B31" s="32">
        <f t="shared" si="0"/>
        <v>48.630000000000024</v>
      </c>
      <c r="C31" s="19"/>
      <c r="D31" s="33">
        <f t="shared" si="4"/>
        <v>142</v>
      </c>
      <c r="E31" s="33">
        <f t="shared" si="5"/>
        <v>147</v>
      </c>
      <c r="F31" s="19"/>
      <c r="G31" s="31">
        <f t="shared" si="1"/>
        <v>64.840000000000032</v>
      </c>
      <c r="H31" s="32">
        <f t="shared" si="2"/>
        <v>97.260000000000048</v>
      </c>
    </row>
    <row r="32" spans="1:8" s="30" customFormat="1" ht="18.75" thickTop="1" thickBot="1">
      <c r="A32" s="25">
        <f t="shared" si="3"/>
        <v>33.680000000000014</v>
      </c>
      <c r="B32" s="26">
        <f t="shared" si="0"/>
        <v>50.520000000000017</v>
      </c>
      <c r="C32" s="19"/>
      <c r="D32" s="27">
        <f t="shared" si="4"/>
        <v>148</v>
      </c>
      <c r="E32" s="27">
        <f t="shared" si="5"/>
        <v>153</v>
      </c>
      <c r="F32" s="19"/>
      <c r="G32" s="28">
        <f t="shared" si="1"/>
        <v>67.360000000000028</v>
      </c>
      <c r="H32" s="29">
        <f t="shared" si="2"/>
        <v>101.04000000000003</v>
      </c>
    </row>
    <row r="33" spans="1:8" s="30" customFormat="1" ht="18.75" thickTop="1" thickBot="1">
      <c r="A33" s="25">
        <f t="shared" si="3"/>
        <v>34.940000000000012</v>
      </c>
      <c r="B33" s="32">
        <f t="shared" si="0"/>
        <v>52.410000000000018</v>
      </c>
      <c r="C33" s="19"/>
      <c r="D33" s="33">
        <f t="shared" si="4"/>
        <v>154</v>
      </c>
      <c r="E33" s="33">
        <f t="shared" si="5"/>
        <v>159</v>
      </c>
      <c r="F33" s="19"/>
      <c r="G33" s="31">
        <f t="shared" si="1"/>
        <v>69.880000000000024</v>
      </c>
      <c r="H33" s="32">
        <f t="shared" si="2"/>
        <v>104.82000000000004</v>
      </c>
    </row>
    <row r="34" spans="1:8" s="30" customFormat="1" ht="18.75" thickTop="1" thickBot="1">
      <c r="A34" s="25">
        <f t="shared" si="3"/>
        <v>36.20000000000001</v>
      </c>
      <c r="B34" s="26">
        <f t="shared" si="0"/>
        <v>54.300000000000018</v>
      </c>
      <c r="C34" s="19"/>
      <c r="D34" s="27">
        <f t="shared" si="4"/>
        <v>160</v>
      </c>
      <c r="E34" s="27">
        <f t="shared" si="5"/>
        <v>165</v>
      </c>
      <c r="F34" s="19"/>
      <c r="G34" s="28">
        <f t="shared" si="1"/>
        <v>72.40000000000002</v>
      </c>
      <c r="H34" s="29">
        <f t="shared" si="2"/>
        <v>108.60000000000004</v>
      </c>
    </row>
    <row r="35" spans="1:8" s="30" customFormat="1" ht="18.75" thickTop="1" thickBot="1">
      <c r="A35" s="25">
        <f t="shared" si="3"/>
        <v>37.460000000000008</v>
      </c>
      <c r="B35" s="32">
        <f t="shared" si="0"/>
        <v>56.190000000000012</v>
      </c>
      <c r="C35" s="19"/>
      <c r="D35" s="33">
        <f t="shared" si="4"/>
        <v>166</v>
      </c>
      <c r="E35" s="33">
        <f t="shared" si="5"/>
        <v>171</v>
      </c>
      <c r="F35" s="19"/>
      <c r="G35" s="31">
        <f t="shared" si="1"/>
        <v>74.920000000000016</v>
      </c>
      <c r="H35" s="32">
        <f t="shared" si="2"/>
        <v>112.38000000000002</v>
      </c>
    </row>
    <row r="36" spans="1:8" s="30" customFormat="1" ht="18.75" thickTop="1" thickBot="1">
      <c r="A36" s="25">
        <f t="shared" si="3"/>
        <v>38.720000000000006</v>
      </c>
      <c r="B36" s="26">
        <f t="shared" si="0"/>
        <v>58.080000000000013</v>
      </c>
      <c r="C36" s="19"/>
      <c r="D36" s="27">
        <f t="shared" si="4"/>
        <v>172</v>
      </c>
      <c r="E36" s="27">
        <f t="shared" si="5"/>
        <v>177</v>
      </c>
      <c r="F36" s="19"/>
      <c r="G36" s="28">
        <f t="shared" si="1"/>
        <v>77.440000000000012</v>
      </c>
      <c r="H36" s="29">
        <f t="shared" si="2"/>
        <v>116.16000000000003</v>
      </c>
    </row>
    <row r="37" spans="1:8" s="30" customFormat="1" ht="18.75" thickTop="1" thickBot="1">
      <c r="A37" s="25">
        <f t="shared" si="3"/>
        <v>39.980000000000004</v>
      </c>
      <c r="B37" s="32">
        <f t="shared" si="0"/>
        <v>59.970000000000006</v>
      </c>
      <c r="C37" s="19"/>
      <c r="D37" s="33">
        <f t="shared" si="4"/>
        <v>178</v>
      </c>
      <c r="E37" s="33">
        <f t="shared" si="5"/>
        <v>183</v>
      </c>
      <c r="F37" s="19"/>
      <c r="G37" s="31">
        <f t="shared" si="1"/>
        <v>79.960000000000008</v>
      </c>
      <c r="H37" s="32">
        <f t="shared" si="2"/>
        <v>119.94000000000001</v>
      </c>
    </row>
    <row r="38" spans="1:8" s="30" customFormat="1" ht="18.75" thickTop="1" thickBot="1">
      <c r="A38" s="25">
        <f t="shared" si="3"/>
        <v>41.24</v>
      </c>
      <c r="B38" s="26">
        <f t="shared" si="0"/>
        <v>61.86</v>
      </c>
      <c r="C38" s="19"/>
      <c r="D38" s="27">
        <f t="shared" si="4"/>
        <v>184</v>
      </c>
      <c r="E38" s="27">
        <f t="shared" si="5"/>
        <v>189</v>
      </c>
      <c r="F38" s="19"/>
      <c r="G38" s="28">
        <f t="shared" si="1"/>
        <v>82.48</v>
      </c>
      <c r="H38" s="29">
        <f t="shared" si="2"/>
        <v>123.72</v>
      </c>
    </row>
    <row r="39" spans="1:8" s="30" customFormat="1" ht="18.75" thickTop="1" thickBot="1">
      <c r="A39" s="25">
        <f t="shared" si="3"/>
        <v>42.5</v>
      </c>
      <c r="B39" s="32">
        <f t="shared" si="0"/>
        <v>63.75</v>
      </c>
      <c r="C39" s="19"/>
      <c r="D39" s="33">
        <f t="shared" si="4"/>
        <v>190</v>
      </c>
      <c r="E39" s="33">
        <f t="shared" si="5"/>
        <v>195</v>
      </c>
      <c r="F39" s="19"/>
      <c r="G39" s="31">
        <f t="shared" si="1"/>
        <v>85</v>
      </c>
      <c r="H39" s="32">
        <f t="shared" si="2"/>
        <v>127.5</v>
      </c>
    </row>
    <row r="40" spans="1:8" s="30" customFormat="1" ht="18.75" thickTop="1" thickBot="1">
      <c r="A40" s="25">
        <f t="shared" si="3"/>
        <v>43.76</v>
      </c>
      <c r="B40" s="26">
        <f t="shared" si="0"/>
        <v>65.64</v>
      </c>
      <c r="C40" s="19"/>
      <c r="D40" s="27">
        <f t="shared" si="4"/>
        <v>196</v>
      </c>
      <c r="E40" s="27">
        <f t="shared" si="5"/>
        <v>201</v>
      </c>
      <c r="F40" s="19"/>
      <c r="G40" s="28">
        <f t="shared" si="1"/>
        <v>87.52</v>
      </c>
      <c r="H40" s="29">
        <f t="shared" si="2"/>
        <v>131.28</v>
      </c>
    </row>
    <row r="41" spans="1:8" s="30" customFormat="1" ht="18.75" thickTop="1" thickBot="1">
      <c r="A41" s="25">
        <f t="shared" si="3"/>
        <v>45.019999999999996</v>
      </c>
      <c r="B41" s="32">
        <f t="shared" si="0"/>
        <v>67.529999999999987</v>
      </c>
      <c r="C41" s="19"/>
      <c r="D41" s="33">
        <f t="shared" si="4"/>
        <v>202</v>
      </c>
      <c r="E41" s="33">
        <f t="shared" si="5"/>
        <v>207</v>
      </c>
      <c r="F41" s="19"/>
      <c r="G41" s="31">
        <f t="shared" si="1"/>
        <v>90.039999999999992</v>
      </c>
      <c r="H41" s="32">
        <f t="shared" si="2"/>
        <v>135.05999999999997</v>
      </c>
    </row>
    <row r="42" spans="1:8" s="30" customFormat="1" ht="4.5" customHeight="1" thickTop="1" thickBot="1">
      <c r="A42" s="34"/>
      <c r="B42" s="35"/>
      <c r="C42" s="22"/>
      <c r="D42" s="36"/>
      <c r="E42" s="36"/>
      <c r="F42" s="22"/>
      <c r="G42" s="34"/>
      <c r="H42" s="35"/>
    </row>
    <row r="43" spans="1:8">
      <c r="A43" s="1" t="s">
        <v>10</v>
      </c>
      <c r="B43" s="2"/>
      <c r="C43" s="2"/>
      <c r="D43" s="2"/>
      <c r="E43" s="2"/>
      <c r="F43" s="2"/>
      <c r="G43" s="2"/>
      <c r="H43" s="3"/>
    </row>
    <row r="44" spans="1:8" ht="17.25" thickBot="1">
      <c r="A44" s="4"/>
      <c r="B44" s="5"/>
      <c r="C44" s="5"/>
      <c r="D44" s="5"/>
      <c r="E44" s="5"/>
      <c r="F44" s="5"/>
      <c r="G44" s="5"/>
      <c r="H44" s="6"/>
    </row>
  </sheetData>
  <mergeCells count="10">
    <mergeCell ref="A43:H44"/>
    <mergeCell ref="A1:H1"/>
    <mergeCell ref="A2:H2"/>
    <mergeCell ref="A3:H3"/>
    <mergeCell ref="A5:B5"/>
    <mergeCell ref="D5:D6"/>
    <mergeCell ref="E5:E6"/>
    <mergeCell ref="G5:H5"/>
    <mergeCell ref="F5:F41"/>
    <mergeCell ref="C5:C41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Arcangelo</dc:creator>
  <cp:lastModifiedBy>Arcangelo</cp:lastModifiedBy>
  <cp:lastPrinted>2021-11-16T15:17:53Z</cp:lastPrinted>
  <dcterms:created xsi:type="dcterms:W3CDTF">2015-11-27T05:33:14Z</dcterms:created>
  <dcterms:modified xsi:type="dcterms:W3CDTF">2021-11-16T15:18:10Z</dcterms:modified>
</cp:coreProperties>
</file>